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rovska\Desktop\SPLETNA STRAN\Javna naročila\STREHA\"/>
    </mc:Choice>
  </mc:AlternateContent>
  <bookViews>
    <workbookView xWindow="0" yWindow="0" windowWidth="21570" windowHeight="7965" tabRatio="707"/>
  </bookViews>
  <sheets>
    <sheet name="PREDRAČUN" sheetId="43" r:id="rId1"/>
  </sheets>
  <definedNames>
    <definedName name="_xlnm.Print_Area" localSheetId="0">PREDRAČUN!$A$1:$E$105</definedName>
  </definedNames>
  <calcPr calcId="162913"/>
</workbook>
</file>

<file path=xl/calcChain.xml><?xml version="1.0" encoding="utf-8"?>
<calcChain xmlns="http://schemas.openxmlformats.org/spreadsheetml/2006/main">
  <c r="E18" i="43" l="1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17" i="43" l="1"/>
  <c r="E86" i="43" l="1"/>
  <c r="E87" i="43" s="1"/>
  <c r="E88" i="43" l="1"/>
  <c r="E89" i="43" s="1"/>
  <c r="E90" i="43" l="1"/>
</calcChain>
</file>

<file path=xl/sharedStrings.xml><?xml version="1.0" encoding="utf-8"?>
<sst xmlns="http://schemas.openxmlformats.org/spreadsheetml/2006/main" count="86" uniqueCount="70">
  <si>
    <t>m2</t>
  </si>
  <si>
    <t>m1</t>
  </si>
  <si>
    <t>kos</t>
  </si>
  <si>
    <t>m3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</si>
  <si>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</si>
  <si>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</si>
  <si>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</si>
  <si>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</si>
  <si>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</si>
  <si>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</si>
  <si>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</si>
  <si>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</si>
  <si>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</si>
  <si>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Postavka</t>
  </si>
  <si>
    <t>Količina</t>
  </si>
  <si>
    <t>10.</t>
  </si>
  <si>
    <t>11.</t>
  </si>
  <si>
    <t>12.</t>
  </si>
  <si>
    <t>13.</t>
  </si>
  <si>
    <t>14.</t>
  </si>
  <si>
    <t>15.</t>
  </si>
  <si>
    <t>16.</t>
  </si>
  <si>
    <t>.</t>
  </si>
  <si>
    <t>17.</t>
  </si>
  <si>
    <t>18.</t>
  </si>
  <si>
    <t>19.</t>
  </si>
  <si>
    <t>20.</t>
  </si>
  <si>
    <t>21.</t>
  </si>
  <si>
    <t>22.</t>
  </si>
  <si>
    <t>23.</t>
  </si>
  <si>
    <t>ocena    ur</t>
  </si>
  <si>
    <t>pavšal</t>
  </si>
  <si>
    <t>SKUPAJ EUR</t>
  </si>
  <si>
    <t>SKUPAJ EUR S POPUSTOM BREZ DDV</t>
  </si>
  <si>
    <t>SKUPAJ EUR Z DDV</t>
  </si>
  <si>
    <r>
      <t>Zavarovanje objekta proti neurju</t>
    </r>
    <r>
      <rPr>
        <sz val="10"/>
        <color rgb="FFFF0000"/>
        <rFont val="Arial Narrow"/>
        <family val="2"/>
        <charset val="238"/>
      </rPr>
      <t>.</t>
    </r>
  </si>
  <si>
    <t xml:space="preserve">m1    </t>
  </si>
  <si>
    <t>Odstranitev obstoječega strelovoda.</t>
  </si>
  <si>
    <t>Odstranitev obstoječih kleparskih izdelkov.</t>
  </si>
  <si>
    <t>Odstranitev korčne kritine in malte.</t>
  </si>
  <si>
    <t>Nalaganje in odvoz ruševin.</t>
  </si>
  <si>
    <t>Odstranitev korčnega slemenjaka z malto.</t>
  </si>
  <si>
    <t>Ureditev gradbišča skladno z varnostnim načrtom.</t>
  </si>
  <si>
    <t>Postavitev žerjava ali stolpa za dvig in spust materiala.</t>
  </si>
  <si>
    <t>Čiščenje in po potrebi izravnava strešin pred lepljenjem sekundarne kritine.</t>
  </si>
  <si>
    <t>Dobava in pokrivanje strehe s korci v malti in tekapurju (spodaj Alpe Jadran, zgoraj polkrožen gladek).</t>
  </si>
  <si>
    <t>Dobava in pokrivanje slemena s korčnimi slemenjaki.</t>
  </si>
  <si>
    <t>Dobava in leplenje sekundarne kritine Riwega Elefant.</t>
  </si>
  <si>
    <t>Sanacija obrob strešnih oken.</t>
  </si>
  <si>
    <t>Struganje in pranje fasade z baromatom.</t>
  </si>
  <si>
    <t>Impregnacija z akrilno emulzijo in delno kitanje.</t>
  </si>
  <si>
    <t>Pleskanje fasade, vencev, špalet, utorov in cokula v treh tonih z akrilno fasadno barvo.</t>
  </si>
  <si>
    <t>Brušenje in delno miniziranje ograj.</t>
  </si>
  <si>
    <t>Barvanje ograj s pokrivno barvo za kovino.</t>
  </si>
  <si>
    <t>Pregled in meritve strelovodne napeljave z izdajo poročila in merilnih protokolov.</t>
  </si>
  <si>
    <t>Montaža in demontaža cevnega fasadnega delovnega odra višine do 12m in zaščitno mrežno ograjo.</t>
  </si>
  <si>
    <t>Režijska dela: KV zidar (pokrivanje s cerado, zaščita klim, steklenega nadstreška, terase,  pločnikov, podhoda…).</t>
  </si>
  <si>
    <t>POPUST</t>
  </si>
  <si>
    <t>DDV 22,0%</t>
  </si>
  <si>
    <t>Dobava in montaža čelnih obrob iz plastificirane pocinkane pločevine r.š. 43cm.</t>
  </si>
  <si>
    <t>Dobava in montaža strelovoda vključno z vsem pritrdilnim materialom - strešna instalacija do strešnih oken, zračnikov in dimnika ter petimi vertikalnimi izpusti.</t>
  </si>
  <si>
    <t>Ponudnik: ___________________________________________________</t>
  </si>
  <si>
    <t>Kontaktna oseba: _____________________________________________</t>
  </si>
  <si>
    <t>e-mail: ______________________________________________________</t>
  </si>
  <si>
    <t>Telefon:______________________________________________________</t>
  </si>
  <si>
    <t>Cena/Enoto v € (brez DDV)</t>
  </si>
  <si>
    <t>Vrednost v € (brez DDV)</t>
  </si>
  <si>
    <t>PEDRAČUN za obnovitvena dela na strehi in fasadi ZP v Vipavi številka:  ________________</t>
  </si>
  <si>
    <t>Kraj in datum: _______________________________________________</t>
  </si>
  <si>
    <t>Žig in 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</si>
</sst>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Arial Narrow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 CE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CE"/>
      <family val="2"/>
      <charset val="238"/>
    </font>
    <font>
      <sz val="10"/>
      <name val="Arial Narrow"/>
      <family val="2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04"/>
    </font>
    <font>
      <b/>
      <sz val="10"/>
      <name val="Arial"/>
      <family val="2"/>
      <charset val="238"/>
    </font>
    <font>
      <sz val="12"/>
      <color indexed="8"/>
      <name val="Calibri"/>
      <family val="2"/>
      <charset val="1"/>
    </font>
    <font>
      <sz val="10"/>
      <color rgb="FFFF0000"/>
      <name val="Arial Narrow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/>
    <xf numFmtId="0" fontId="7" fillId="0" borderId="0"/>
  </cellStyleXfs>
  <cellXfs count="82">
    <xf numFmtId="0" fontId="0" fillId="0" borderId="0" xfId="0"/>
    <xf numFmtId="49" fontId="8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0" xfId="0" applyFont="1"/>
    <xf numFmtId="49" fontId="7" fillId="0" borderId="0" xfId="0" applyNumberFormat="1" applyFont="1"/>
    <xf numFmtId="0" fontId="7" fillId="0" borderId="0" xfId="0" applyFont="1"/>
    <xf numFmtId="4" fontId="10" fillId="0" borderId="0" xfId="4" applyNumberFormat="1" applyFont="1"/>
    <xf numFmtId="4" fontId="10" fillId="0" borderId="0" xfId="0" applyNumberFormat="1" applyFont="1"/>
    <xf numFmtId="4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right"/>
    </xf>
    <xf numFmtId="4" fontId="12" fillId="0" borderId="0" xfId="0" applyNumberFormat="1" applyFont="1"/>
    <xf numFmtId="0" fontId="6" fillId="0" borderId="0" xfId="5" applyFont="1"/>
    <xf numFmtId="0" fontId="2" fillId="0" borderId="0" xfId="0" applyFont="1"/>
    <xf numFmtId="0" fontId="8" fillId="0" borderId="0" xfId="0" applyFont="1" applyAlignment="1">
      <alignment horizontal="left"/>
    </xf>
    <xf numFmtId="49" fontId="2" fillId="0" borderId="0" xfId="4" applyNumberFormat="1" applyFont="1"/>
    <xf numFmtId="0" fontId="13" fillId="0" borderId="0" xfId="0" applyFont="1"/>
    <xf numFmtId="49" fontId="14" fillId="0" borderId="0" xfId="4" applyNumberFormat="1" applyFont="1"/>
    <xf numFmtId="0" fontId="15" fillId="0" borderId="0" xfId="5" applyFont="1"/>
    <xf numFmtId="0" fontId="16" fillId="0" borderId="0" xfId="0" applyFont="1" applyAlignment="1">
      <alignment horizontal="right"/>
    </xf>
    <xf numFmtId="164" fontId="2" fillId="0" borderId="0" xfId="2" applyNumberFormat="1" applyFont="1"/>
    <xf numFmtId="0" fontId="17" fillId="0" borderId="0" xfId="0" applyFont="1"/>
    <xf numFmtId="0" fontId="2" fillId="0" borderId="0" xfId="0" applyFont="1" applyAlignment="1">
      <alignment horizontal="left"/>
    </xf>
    <xf numFmtId="0" fontId="18" fillId="0" borderId="0" xfId="5" applyFont="1"/>
    <xf numFmtId="0" fontId="19" fillId="0" borderId="0" xfId="3" applyFont="1"/>
    <xf numFmtId="0" fontId="7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7" fillId="0" borderId="0" xfId="4" applyNumberFormat="1" applyFont="1" applyFill="1" applyBorder="1" applyAlignment="1" applyProtection="1"/>
    <xf numFmtId="4" fontId="7" fillId="0" borderId="0" xfId="0" applyNumberFormat="1" applyFont="1"/>
    <xf numFmtId="4" fontId="7" fillId="0" borderId="0" xfId="0" applyNumberFormat="1" applyFont="1" applyFill="1"/>
    <xf numFmtId="4" fontId="7" fillId="0" borderId="0" xfId="0" applyNumberFormat="1" applyFont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justify" vertical="top" wrapText="1"/>
    </xf>
    <xf numFmtId="4" fontId="8" fillId="0" borderId="0" xfId="4" applyNumberFormat="1" applyFont="1" applyFill="1" applyBorder="1" applyAlignment="1" applyProtection="1"/>
    <xf numFmtId="4" fontId="7" fillId="0" borderId="0" xfId="4" applyNumberFormat="1" applyFont="1" applyFill="1" applyBorder="1" applyAlignment="1" applyProtection="1">
      <alignment vertical="top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4" fontId="7" fillId="0" borderId="0" xfId="0" applyNumberFormat="1" applyFont="1" applyFill="1" applyAlignment="1">
      <alignment horizontal="left" wrapText="1"/>
    </xf>
    <xf numFmtId="4" fontId="7" fillId="0" borderId="0" xfId="1" applyNumberFormat="1" applyFont="1" applyFill="1" applyBorder="1" applyAlignment="1">
      <alignment vertical="top" wrapText="1"/>
    </xf>
    <xf numFmtId="4" fontId="7" fillId="0" borderId="0" xfId="1" applyNumberFormat="1" applyFont="1" applyBorder="1" applyAlignment="1">
      <alignment vertical="top" wrapText="1"/>
    </xf>
    <xf numFmtId="4" fontId="7" fillId="0" borderId="0" xfId="1" applyNumberFormat="1" applyFont="1" applyFill="1" applyBorder="1" applyAlignment="1">
      <alignment horizontal="left" vertical="top" wrapText="1"/>
    </xf>
    <xf numFmtId="4" fontId="7" fillId="0" borderId="0" xfId="0" applyNumberFormat="1" applyFont="1" applyBorder="1"/>
    <xf numFmtId="4" fontId="7" fillId="0" borderId="0" xfId="1" applyNumberFormat="1" applyFont="1" applyBorder="1" applyAlignment="1">
      <alignment horizontal="left" vertical="top" wrapText="1"/>
    </xf>
    <xf numFmtId="4" fontId="7" fillId="0" borderId="0" xfId="1" applyNumberFormat="1" applyFont="1"/>
    <xf numFmtId="4" fontId="7" fillId="0" borderId="0" xfId="0" applyNumberFormat="1" applyFont="1" applyBorder="1" applyAlignment="1">
      <alignment vertical="top"/>
    </xf>
    <xf numFmtId="4" fontId="7" fillId="0" borderId="0" xfId="1" applyNumberFormat="1" applyFont="1" applyBorder="1"/>
    <xf numFmtId="4" fontId="7" fillId="0" borderId="0" xfId="0" applyNumberFormat="1" applyFont="1" applyFill="1" applyBorder="1"/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8" fillId="0" borderId="1" xfId="0" applyNumberFormat="1" applyFont="1" applyBorder="1"/>
    <xf numFmtId="4" fontId="7" fillId="0" borderId="1" xfId="0" applyNumberFormat="1" applyFont="1" applyBorder="1"/>
    <xf numFmtId="4" fontId="7" fillId="0" borderId="1" xfId="4" applyNumberFormat="1" applyFont="1" applyFill="1" applyBorder="1" applyAlignment="1" applyProtection="1"/>
    <xf numFmtId="4" fontId="8" fillId="0" borderId="1" xfId="4" applyNumberFormat="1" applyFont="1" applyFill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49" fontId="13" fillId="0" borderId="0" xfId="4" applyNumberFormat="1" applyFont="1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20" fillId="0" borderId="0" xfId="1" applyNumberFormat="1" applyFont="1" applyAlignment="1">
      <alignment vertical="top" wrapText="1"/>
    </xf>
    <xf numFmtId="0" fontId="21" fillId="0" borderId="0" xfId="0" applyFont="1" applyAlignment="1">
      <alignment horizontal="center"/>
    </xf>
    <xf numFmtId="2" fontId="8" fillId="0" borderId="2" xfId="0" applyNumberFormat="1" applyFont="1" applyFill="1" applyBorder="1" applyAlignment="1" applyProtection="1">
      <alignment horizontal="center" wrapText="1"/>
      <protection locked="0"/>
    </xf>
    <xf numFmtId="4" fontId="8" fillId="0" borderId="2" xfId="0" applyNumberFormat="1" applyFont="1" applyBorder="1" applyAlignment="1" applyProtection="1">
      <alignment horizontal="center" wrapText="1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</cellXfs>
  <cellStyles count="7">
    <cellStyle name="Excel Built-in Normal" xfId="3"/>
    <cellStyle name="Navadno" xfId="0" builtinId="0"/>
    <cellStyle name="Navadno_A" xfId="1"/>
    <cellStyle name="Navadno_pop.PGD-GO-Petanjci 2" xfId="5"/>
    <cellStyle name="normal 2" xfId="4"/>
    <cellStyle name="Normal_Popis del2" xfId="6"/>
    <cellStyle name="Vejic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5"/>
  <sheetViews>
    <sheetView showZeros="0" tabSelected="1" workbookViewId="0">
      <selection activeCell="D8" sqref="D8"/>
    </sheetView>
  </sheetViews>
  <sheetFormatPr defaultColWidth="4.5703125" defaultRowHeight="12.75" x14ac:dyDescent="0.2"/>
  <cols>
    <col min="1" max="1" width="3.85546875" style="55" customWidth="1"/>
    <col min="2" max="2" width="60.42578125" style="56" customWidth="1"/>
    <col min="3" max="3" width="11.28515625" style="57" customWidth="1"/>
    <col min="4" max="4" width="11.28515625" style="58" customWidth="1"/>
    <col min="5" max="5" width="12.5703125" style="59" customWidth="1"/>
    <col min="6" max="252" width="9.140625" style="6" customWidth="1"/>
    <col min="253" max="16384" width="4.5703125" style="6"/>
  </cols>
  <sheetData>
    <row r="1" spans="1:7" s="2" customFormat="1" x14ac:dyDescent="0.2">
      <c r="A1" s="1"/>
      <c r="G1" s="3"/>
    </row>
    <row r="2" spans="1:7" s="2" customFormat="1" x14ac:dyDescent="0.2">
      <c r="A2" s="1"/>
      <c r="B2" s="2" t="s">
        <v>61</v>
      </c>
      <c r="D2" s="4"/>
      <c r="G2" s="3"/>
    </row>
    <row r="3" spans="1:7" s="2" customFormat="1" x14ac:dyDescent="0.2">
      <c r="A3" s="1"/>
      <c r="D3" s="4"/>
      <c r="G3" s="3"/>
    </row>
    <row r="4" spans="1:7" s="2" customFormat="1" x14ac:dyDescent="0.2">
      <c r="A4" s="5"/>
      <c r="B4" s="2" t="s">
        <v>62</v>
      </c>
      <c r="D4" s="4"/>
      <c r="G4" s="3"/>
    </row>
    <row r="5" spans="1:7" s="2" customFormat="1" ht="15.75" x14ac:dyDescent="0.25">
      <c r="A5" s="6"/>
      <c r="C5" s="7"/>
    </row>
    <row r="6" spans="1:7" s="2" customFormat="1" ht="15.75" x14ac:dyDescent="0.25">
      <c r="A6" s="5"/>
      <c r="B6" s="2" t="s">
        <v>63</v>
      </c>
      <c r="C6" s="7"/>
    </row>
    <row r="7" spans="1:7" s="2" customFormat="1" ht="15.75" x14ac:dyDescent="0.25">
      <c r="A7" s="5"/>
      <c r="C7" s="7"/>
    </row>
    <row r="8" spans="1:7" s="2" customFormat="1" ht="15.75" x14ac:dyDescent="0.25">
      <c r="A8" s="5"/>
      <c r="B8" s="2" t="s">
        <v>64</v>
      </c>
      <c r="C8" s="8"/>
    </row>
    <row r="9" spans="1:7" s="2" customFormat="1" x14ac:dyDescent="0.2">
      <c r="E9" s="4"/>
    </row>
    <row r="10" spans="1:7" s="2" customFormat="1" x14ac:dyDescent="0.2">
      <c r="E10" s="4"/>
    </row>
    <row r="11" spans="1:7" s="2" customFormat="1" ht="15" x14ac:dyDescent="0.2">
      <c r="B11" s="81" t="s">
        <v>67</v>
      </c>
      <c r="C11" s="81"/>
      <c r="D11" s="81"/>
      <c r="E11" s="81"/>
      <c r="G11" s="9"/>
    </row>
    <row r="12" spans="1:7" s="2" customFormat="1" ht="15" x14ac:dyDescent="0.2">
      <c r="B12" s="77"/>
      <c r="C12" s="77"/>
      <c r="D12" s="77"/>
      <c r="E12" s="77"/>
      <c r="G12" s="9"/>
    </row>
    <row r="14" spans="1:7" ht="25.5" x14ac:dyDescent="0.2">
      <c r="A14" s="26"/>
      <c r="B14" s="27" t="s">
        <v>13</v>
      </c>
      <c r="C14" s="28" t="s">
        <v>14</v>
      </c>
      <c r="D14" s="78" t="s">
        <v>65</v>
      </c>
      <c r="E14" s="79" t="s">
        <v>66</v>
      </c>
    </row>
    <row r="15" spans="1:7" x14ac:dyDescent="0.2">
      <c r="A15" s="29"/>
      <c r="B15" s="30"/>
      <c r="C15" s="31"/>
      <c r="D15" s="32"/>
      <c r="E15" s="33"/>
    </row>
    <row r="16" spans="1:7" s="35" customFormat="1" x14ac:dyDescent="0.2">
      <c r="A16" s="34" t="s">
        <v>4</v>
      </c>
      <c r="B16" s="35" t="s">
        <v>39</v>
      </c>
      <c r="D16" s="36"/>
    </row>
    <row r="17" spans="1:6" s="35" customFormat="1" x14ac:dyDescent="0.2">
      <c r="A17" s="34"/>
      <c r="B17" s="35" t="s">
        <v>0</v>
      </c>
      <c r="C17" s="35">
        <v>243</v>
      </c>
      <c r="D17" s="36"/>
      <c r="E17" s="35">
        <f>C17*D17</f>
        <v>0</v>
      </c>
    </row>
    <row r="18" spans="1:6" s="35" customFormat="1" x14ac:dyDescent="0.2">
      <c r="A18" s="34"/>
      <c r="D18" s="36"/>
      <c r="E18" s="35">
        <f t="shared" ref="E18:E81" si="0">C18*D18</f>
        <v>0</v>
      </c>
    </row>
    <row r="19" spans="1:6" s="35" customFormat="1" x14ac:dyDescent="0.2">
      <c r="A19" s="34" t="s">
        <v>5</v>
      </c>
      <c r="B19" s="37" t="s">
        <v>37</v>
      </c>
      <c r="C19" s="37"/>
      <c r="D19" s="38"/>
      <c r="E19" s="35">
        <f t="shared" si="0"/>
        <v>0</v>
      </c>
    </row>
    <row r="20" spans="1:6" s="35" customFormat="1" x14ac:dyDescent="0.2">
      <c r="A20" s="34"/>
      <c r="B20" s="35" t="s">
        <v>36</v>
      </c>
      <c r="C20" s="35">
        <v>150</v>
      </c>
      <c r="D20" s="36"/>
      <c r="E20" s="35">
        <f t="shared" si="0"/>
        <v>0</v>
      </c>
    </row>
    <row r="21" spans="1:6" s="35" customFormat="1" x14ac:dyDescent="0.2">
      <c r="A21" s="34"/>
      <c r="D21" s="36"/>
      <c r="E21" s="35">
        <f t="shared" si="0"/>
        <v>0</v>
      </c>
    </row>
    <row r="22" spans="1:6" s="35" customFormat="1" x14ac:dyDescent="0.2">
      <c r="A22" s="34" t="s">
        <v>6</v>
      </c>
      <c r="B22" s="35" t="s">
        <v>38</v>
      </c>
      <c r="D22" s="36"/>
      <c r="E22" s="35">
        <f t="shared" si="0"/>
        <v>0</v>
      </c>
    </row>
    <row r="23" spans="1:6" s="35" customFormat="1" x14ac:dyDescent="0.2">
      <c r="A23" s="34"/>
      <c r="B23" s="35" t="s">
        <v>1</v>
      </c>
      <c r="C23" s="35">
        <v>25</v>
      </c>
      <c r="D23" s="36"/>
      <c r="E23" s="35">
        <f t="shared" si="0"/>
        <v>0</v>
      </c>
    </row>
    <row r="24" spans="1:6" s="35" customFormat="1" x14ac:dyDescent="0.2">
      <c r="A24" s="34"/>
      <c r="D24" s="36"/>
      <c r="E24" s="35">
        <f t="shared" si="0"/>
        <v>0</v>
      </c>
    </row>
    <row r="25" spans="1:6" s="35" customFormat="1" x14ac:dyDescent="0.2">
      <c r="A25" s="35" t="s">
        <v>7</v>
      </c>
      <c r="B25" s="37" t="s">
        <v>41</v>
      </c>
      <c r="C25" s="37"/>
      <c r="D25" s="38"/>
      <c r="E25" s="35">
        <f t="shared" si="0"/>
        <v>0</v>
      </c>
      <c r="F25" s="37"/>
    </row>
    <row r="26" spans="1:6" s="35" customFormat="1" x14ac:dyDescent="0.2">
      <c r="A26" s="39"/>
      <c r="B26" s="35" t="s">
        <v>1</v>
      </c>
      <c r="C26" s="35">
        <v>23</v>
      </c>
      <c r="D26" s="36"/>
      <c r="E26" s="35">
        <f t="shared" si="0"/>
        <v>0</v>
      </c>
    </row>
    <row r="27" spans="1:6" s="35" customFormat="1" x14ac:dyDescent="0.2">
      <c r="A27" s="39"/>
      <c r="D27" s="36"/>
      <c r="E27" s="35">
        <f t="shared" si="0"/>
        <v>0</v>
      </c>
    </row>
    <row r="28" spans="1:6" s="35" customFormat="1" x14ac:dyDescent="0.2">
      <c r="A28" s="34" t="s">
        <v>8</v>
      </c>
      <c r="B28" s="35" t="s">
        <v>40</v>
      </c>
      <c r="D28" s="36"/>
      <c r="E28" s="35">
        <f t="shared" si="0"/>
        <v>0</v>
      </c>
    </row>
    <row r="29" spans="1:6" s="35" customFormat="1" x14ac:dyDescent="0.2">
      <c r="A29" s="34"/>
      <c r="B29" s="35" t="s">
        <v>3</v>
      </c>
      <c r="C29" s="34">
        <v>43</v>
      </c>
      <c r="D29" s="34"/>
      <c r="E29" s="35">
        <f t="shared" si="0"/>
        <v>0</v>
      </c>
    </row>
    <row r="30" spans="1:6" s="35" customFormat="1" x14ac:dyDescent="0.2">
      <c r="A30" s="34"/>
      <c r="C30" s="34"/>
      <c r="D30" s="34"/>
      <c r="E30" s="35">
        <f t="shared" si="0"/>
        <v>0</v>
      </c>
    </row>
    <row r="31" spans="1:6" s="35" customFormat="1" x14ac:dyDescent="0.2">
      <c r="A31" s="40" t="s">
        <v>9</v>
      </c>
      <c r="B31" s="41" t="s">
        <v>44</v>
      </c>
      <c r="C31" s="34"/>
      <c r="D31" s="34"/>
      <c r="E31" s="35">
        <f t="shared" si="0"/>
        <v>0</v>
      </c>
    </row>
    <row r="32" spans="1:6" s="35" customFormat="1" x14ac:dyDescent="0.2">
      <c r="A32" s="34"/>
      <c r="B32" s="35" t="s">
        <v>0</v>
      </c>
      <c r="C32" s="34">
        <v>243</v>
      </c>
      <c r="D32" s="34"/>
      <c r="E32" s="35">
        <f t="shared" si="0"/>
        <v>0</v>
      </c>
    </row>
    <row r="33" spans="1:5" s="35" customFormat="1" x14ac:dyDescent="0.2">
      <c r="A33" s="34"/>
      <c r="C33" s="34"/>
      <c r="D33" s="34"/>
      <c r="E33" s="35">
        <f t="shared" si="0"/>
        <v>0</v>
      </c>
    </row>
    <row r="34" spans="1:5" s="35" customFormat="1" x14ac:dyDescent="0.2">
      <c r="A34" s="34" t="s">
        <v>10</v>
      </c>
      <c r="B34" s="35" t="s">
        <v>47</v>
      </c>
      <c r="C34" s="34"/>
      <c r="D34" s="34"/>
      <c r="E34" s="35">
        <f t="shared" si="0"/>
        <v>0</v>
      </c>
    </row>
    <row r="35" spans="1:5" s="35" customFormat="1" x14ac:dyDescent="0.2">
      <c r="A35" s="34"/>
      <c r="B35" s="35" t="s">
        <v>0</v>
      </c>
      <c r="C35" s="34">
        <v>243</v>
      </c>
      <c r="D35" s="34"/>
      <c r="E35" s="35">
        <f t="shared" si="0"/>
        <v>0</v>
      </c>
    </row>
    <row r="36" spans="1:5" s="35" customFormat="1" x14ac:dyDescent="0.2">
      <c r="A36" s="34"/>
      <c r="C36" s="34"/>
      <c r="D36" s="34"/>
      <c r="E36" s="35">
        <f t="shared" si="0"/>
        <v>0</v>
      </c>
    </row>
    <row r="37" spans="1:5" s="35" customFormat="1" ht="25.5" customHeight="1" x14ac:dyDescent="0.2">
      <c r="A37" s="42" t="s">
        <v>11</v>
      </c>
      <c r="B37" s="43" t="s">
        <v>45</v>
      </c>
      <c r="C37" s="44"/>
      <c r="D37" s="45"/>
      <c r="E37" s="35">
        <f t="shared" si="0"/>
        <v>0</v>
      </c>
    </row>
    <row r="38" spans="1:5" s="35" customFormat="1" ht="16.5" customHeight="1" x14ac:dyDescent="0.2">
      <c r="B38" s="35" t="s">
        <v>0</v>
      </c>
      <c r="C38" s="34">
        <v>243</v>
      </c>
      <c r="D38" s="34"/>
      <c r="E38" s="35">
        <f t="shared" si="0"/>
        <v>0</v>
      </c>
    </row>
    <row r="39" spans="1:5" s="35" customFormat="1" x14ac:dyDescent="0.2">
      <c r="C39" s="34"/>
      <c r="D39" s="34"/>
      <c r="E39" s="35">
        <f t="shared" si="0"/>
        <v>0</v>
      </c>
    </row>
    <row r="40" spans="1:5" s="35" customFormat="1" ht="12.75" customHeight="1" x14ac:dyDescent="0.2">
      <c r="A40" s="42" t="s">
        <v>12</v>
      </c>
      <c r="B40" s="43" t="s">
        <v>46</v>
      </c>
      <c r="C40" s="44"/>
      <c r="D40" s="45"/>
      <c r="E40" s="35">
        <f t="shared" si="0"/>
        <v>0</v>
      </c>
    </row>
    <row r="41" spans="1:5" s="35" customFormat="1" x14ac:dyDescent="0.2">
      <c r="B41" s="35" t="s">
        <v>1</v>
      </c>
      <c r="C41" s="34">
        <v>23</v>
      </c>
      <c r="D41" s="34"/>
      <c r="E41" s="35">
        <f t="shared" si="0"/>
        <v>0</v>
      </c>
    </row>
    <row r="42" spans="1:5" s="35" customFormat="1" x14ac:dyDescent="0.2">
      <c r="C42" s="34"/>
      <c r="D42" s="34"/>
      <c r="E42" s="35">
        <f t="shared" si="0"/>
        <v>0</v>
      </c>
    </row>
    <row r="43" spans="1:5" s="35" customFormat="1" x14ac:dyDescent="0.2">
      <c r="A43" s="42" t="s">
        <v>15</v>
      </c>
      <c r="B43" s="41" t="s">
        <v>48</v>
      </c>
      <c r="C43" s="34"/>
      <c r="D43" s="34"/>
      <c r="E43" s="35">
        <f t="shared" si="0"/>
        <v>0</v>
      </c>
    </row>
    <row r="44" spans="1:5" s="35" customFormat="1" x14ac:dyDescent="0.2">
      <c r="B44" s="35" t="s">
        <v>1</v>
      </c>
      <c r="C44" s="34">
        <v>32</v>
      </c>
      <c r="D44" s="34"/>
      <c r="E44" s="35">
        <f t="shared" si="0"/>
        <v>0</v>
      </c>
    </row>
    <row r="45" spans="1:5" s="35" customFormat="1" x14ac:dyDescent="0.2">
      <c r="C45" s="34"/>
      <c r="D45" s="34"/>
      <c r="E45" s="35">
        <f t="shared" si="0"/>
        <v>0</v>
      </c>
    </row>
    <row r="46" spans="1:5" s="35" customFormat="1" x14ac:dyDescent="0.2">
      <c r="A46" s="35" t="s">
        <v>16</v>
      </c>
      <c r="B46" s="35" t="s">
        <v>59</v>
      </c>
      <c r="C46" s="34"/>
      <c r="D46" s="34"/>
      <c r="E46" s="35">
        <f t="shared" si="0"/>
        <v>0</v>
      </c>
    </row>
    <row r="47" spans="1:5" s="35" customFormat="1" x14ac:dyDescent="0.2">
      <c r="B47" s="35" t="s">
        <v>1</v>
      </c>
      <c r="C47" s="34">
        <v>25</v>
      </c>
      <c r="D47" s="34"/>
      <c r="E47" s="35">
        <f t="shared" si="0"/>
        <v>0</v>
      </c>
    </row>
    <row r="48" spans="1:5" s="35" customFormat="1" x14ac:dyDescent="0.2">
      <c r="C48" s="34"/>
      <c r="D48" s="34"/>
      <c r="E48" s="35">
        <f t="shared" si="0"/>
        <v>0</v>
      </c>
    </row>
    <row r="49" spans="1:5" s="35" customFormat="1" ht="25.5" x14ac:dyDescent="0.2">
      <c r="A49" s="40" t="s">
        <v>17</v>
      </c>
      <c r="B49" s="50" t="s">
        <v>60</v>
      </c>
      <c r="C49" s="50"/>
      <c r="D49" s="48"/>
      <c r="E49" s="35">
        <f t="shared" si="0"/>
        <v>0</v>
      </c>
    </row>
    <row r="50" spans="1:5" s="35" customFormat="1" x14ac:dyDescent="0.2">
      <c r="A50" s="39"/>
      <c r="B50" s="35" t="s">
        <v>1</v>
      </c>
      <c r="C50" s="35">
        <v>150</v>
      </c>
      <c r="D50" s="36"/>
      <c r="E50" s="35">
        <f t="shared" si="0"/>
        <v>0</v>
      </c>
    </row>
    <row r="51" spans="1:5" s="35" customFormat="1" x14ac:dyDescent="0.2">
      <c r="A51" s="39"/>
      <c r="D51" s="36"/>
      <c r="E51" s="35">
        <f t="shared" si="0"/>
        <v>0</v>
      </c>
    </row>
    <row r="52" spans="1:5" s="35" customFormat="1" x14ac:dyDescent="0.2">
      <c r="A52" s="34" t="s">
        <v>18</v>
      </c>
      <c r="B52" s="35" t="s">
        <v>54</v>
      </c>
      <c r="D52" s="36"/>
      <c r="E52" s="35">
        <f t="shared" si="0"/>
        <v>0</v>
      </c>
    </row>
    <row r="53" spans="1:5" s="35" customFormat="1" x14ac:dyDescent="0.2">
      <c r="A53" s="34"/>
      <c r="B53" s="35" t="s">
        <v>2</v>
      </c>
      <c r="C53" s="35">
        <v>1</v>
      </c>
      <c r="D53" s="36"/>
      <c r="E53" s="35">
        <f t="shared" si="0"/>
        <v>0</v>
      </c>
    </row>
    <row r="54" spans="1:5" s="35" customFormat="1" x14ac:dyDescent="0.2">
      <c r="A54" s="34"/>
      <c r="D54" s="36"/>
      <c r="E54" s="35">
        <f t="shared" si="0"/>
        <v>0</v>
      </c>
    </row>
    <row r="55" spans="1:5" s="35" customFormat="1" x14ac:dyDescent="0.2">
      <c r="A55" s="34" t="s">
        <v>19</v>
      </c>
      <c r="B55" s="35" t="s">
        <v>49</v>
      </c>
      <c r="D55" s="36"/>
      <c r="E55" s="35">
        <f t="shared" si="0"/>
        <v>0</v>
      </c>
    </row>
    <row r="56" spans="1:5" s="35" customFormat="1" x14ac:dyDescent="0.2">
      <c r="A56" s="34"/>
      <c r="B56" s="35" t="s">
        <v>0</v>
      </c>
      <c r="C56" s="35">
        <v>630</v>
      </c>
      <c r="D56" s="36"/>
      <c r="E56" s="35">
        <f t="shared" si="0"/>
        <v>0</v>
      </c>
    </row>
    <row r="57" spans="1:5" s="35" customFormat="1" x14ac:dyDescent="0.2">
      <c r="A57" s="34"/>
      <c r="D57" s="36"/>
      <c r="E57" s="35">
        <f t="shared" si="0"/>
        <v>0</v>
      </c>
    </row>
    <row r="58" spans="1:5" s="35" customFormat="1" x14ac:dyDescent="0.2">
      <c r="A58" s="34" t="s">
        <v>20</v>
      </c>
      <c r="B58" s="35" t="s">
        <v>50</v>
      </c>
      <c r="D58" s="36"/>
      <c r="E58" s="35">
        <f t="shared" si="0"/>
        <v>0</v>
      </c>
    </row>
    <row r="59" spans="1:5" s="35" customFormat="1" x14ac:dyDescent="0.2">
      <c r="A59" s="34"/>
      <c r="B59" s="35" t="s">
        <v>0</v>
      </c>
      <c r="C59" s="35">
        <v>630</v>
      </c>
      <c r="D59" s="36"/>
      <c r="E59" s="35">
        <f t="shared" si="0"/>
        <v>0</v>
      </c>
    </row>
    <row r="60" spans="1:5" s="35" customFormat="1" x14ac:dyDescent="0.2">
      <c r="A60" s="34"/>
      <c r="D60" s="36"/>
      <c r="E60" s="35">
        <f t="shared" si="0"/>
        <v>0</v>
      </c>
    </row>
    <row r="61" spans="1:5" s="35" customFormat="1" x14ac:dyDescent="0.2">
      <c r="A61" s="34"/>
      <c r="D61" s="36"/>
      <c r="E61" s="35">
        <f t="shared" si="0"/>
        <v>0</v>
      </c>
    </row>
    <row r="62" spans="1:5" s="35" customFormat="1" x14ac:dyDescent="0.2">
      <c r="A62" s="34" t="s">
        <v>21</v>
      </c>
      <c r="B62" s="35" t="s">
        <v>51</v>
      </c>
      <c r="D62" s="36"/>
      <c r="E62" s="35">
        <f t="shared" si="0"/>
        <v>0</v>
      </c>
    </row>
    <row r="63" spans="1:5" s="35" customFormat="1" x14ac:dyDescent="0.2">
      <c r="A63" s="34"/>
      <c r="B63" s="35" t="s">
        <v>0</v>
      </c>
      <c r="C63" s="35">
        <v>630</v>
      </c>
      <c r="D63" s="36"/>
      <c r="E63" s="35">
        <f t="shared" si="0"/>
        <v>0</v>
      </c>
    </row>
    <row r="64" spans="1:5" s="35" customFormat="1" x14ac:dyDescent="0.2">
      <c r="A64" s="34"/>
      <c r="D64" s="36"/>
      <c r="E64" s="35">
        <f t="shared" si="0"/>
        <v>0</v>
      </c>
    </row>
    <row r="65" spans="1:7" s="35" customFormat="1" x14ac:dyDescent="0.2">
      <c r="A65" s="34" t="s">
        <v>23</v>
      </c>
      <c r="B65" s="35" t="s">
        <v>52</v>
      </c>
      <c r="D65" s="36"/>
      <c r="E65" s="35">
        <f t="shared" si="0"/>
        <v>0</v>
      </c>
    </row>
    <row r="66" spans="1:7" s="35" customFormat="1" x14ac:dyDescent="0.2">
      <c r="A66" s="34"/>
      <c r="B66" s="35" t="s">
        <v>0</v>
      </c>
      <c r="C66" s="35">
        <v>36</v>
      </c>
      <c r="D66" s="36"/>
      <c r="E66" s="35">
        <f t="shared" si="0"/>
        <v>0</v>
      </c>
    </row>
    <row r="67" spans="1:7" s="35" customFormat="1" x14ac:dyDescent="0.2">
      <c r="A67" s="34"/>
      <c r="D67" s="36"/>
      <c r="E67" s="35">
        <f t="shared" si="0"/>
        <v>0</v>
      </c>
    </row>
    <row r="68" spans="1:7" s="35" customFormat="1" x14ac:dyDescent="0.2">
      <c r="A68" s="34" t="s">
        <v>24</v>
      </c>
      <c r="B68" s="35" t="s">
        <v>53</v>
      </c>
      <c r="D68" s="36"/>
      <c r="E68" s="35">
        <f t="shared" si="0"/>
        <v>0</v>
      </c>
    </row>
    <row r="69" spans="1:7" s="35" customFormat="1" x14ac:dyDescent="0.2">
      <c r="A69" s="39"/>
      <c r="B69" s="35" t="s">
        <v>0</v>
      </c>
      <c r="C69" s="35">
        <v>36</v>
      </c>
      <c r="D69" s="36"/>
      <c r="E69" s="35">
        <f t="shared" si="0"/>
        <v>0</v>
      </c>
    </row>
    <row r="70" spans="1:7" s="35" customFormat="1" x14ac:dyDescent="0.2">
      <c r="A70" s="39"/>
      <c r="D70" s="36"/>
      <c r="E70" s="35">
        <f t="shared" si="0"/>
        <v>0</v>
      </c>
    </row>
    <row r="71" spans="1:7" s="35" customFormat="1" ht="25.5" x14ac:dyDescent="0.2">
      <c r="A71" s="40" t="s">
        <v>25</v>
      </c>
      <c r="B71" s="50" t="s">
        <v>55</v>
      </c>
      <c r="C71" s="50"/>
      <c r="D71" s="48"/>
      <c r="E71" s="35">
        <f t="shared" si="0"/>
        <v>0</v>
      </c>
      <c r="F71" s="37"/>
    </row>
    <row r="72" spans="1:7" s="35" customFormat="1" x14ac:dyDescent="0.2">
      <c r="A72" s="39"/>
      <c r="B72" s="35" t="s">
        <v>0</v>
      </c>
      <c r="C72" s="35">
        <v>575</v>
      </c>
      <c r="D72" s="36"/>
      <c r="E72" s="35">
        <f t="shared" si="0"/>
        <v>0</v>
      </c>
    </row>
    <row r="73" spans="1:7" s="35" customFormat="1" x14ac:dyDescent="0.2">
      <c r="A73" s="40"/>
      <c r="D73" s="36"/>
      <c r="E73" s="35">
        <f t="shared" si="0"/>
        <v>0</v>
      </c>
    </row>
    <row r="74" spans="1:7" s="35" customFormat="1" ht="25.5" x14ac:dyDescent="0.2">
      <c r="A74" s="40" t="s">
        <v>26</v>
      </c>
      <c r="B74" s="50" t="s">
        <v>56</v>
      </c>
      <c r="C74" s="50"/>
      <c r="D74" s="48"/>
      <c r="E74" s="35">
        <f t="shared" si="0"/>
        <v>0</v>
      </c>
      <c r="F74" s="37"/>
    </row>
    <row r="75" spans="1:7" s="35" customFormat="1" x14ac:dyDescent="0.2">
      <c r="A75" s="39"/>
      <c r="B75" s="35" t="s">
        <v>30</v>
      </c>
      <c r="C75" s="35">
        <v>25</v>
      </c>
      <c r="D75" s="34"/>
      <c r="E75" s="35">
        <f t="shared" si="0"/>
        <v>0</v>
      </c>
    </row>
    <row r="76" spans="1:7" s="35" customFormat="1" x14ac:dyDescent="0.2">
      <c r="A76" s="40"/>
      <c r="C76" s="34"/>
      <c r="D76" s="34"/>
      <c r="E76" s="35">
        <f t="shared" si="0"/>
        <v>0</v>
      </c>
    </row>
    <row r="77" spans="1:7" s="35" customFormat="1" x14ac:dyDescent="0.2">
      <c r="A77" s="40" t="s">
        <v>27</v>
      </c>
      <c r="B77" s="50" t="s">
        <v>35</v>
      </c>
      <c r="C77" s="50"/>
      <c r="D77" s="48"/>
      <c r="E77" s="35">
        <f t="shared" si="0"/>
        <v>0</v>
      </c>
      <c r="F77" s="47"/>
      <c r="G77" s="47"/>
    </row>
    <row r="78" spans="1:7" s="35" customFormat="1" x14ac:dyDescent="0.2">
      <c r="A78" s="40"/>
      <c r="B78" s="51" t="s">
        <v>31</v>
      </c>
      <c r="C78" s="34">
        <v>1</v>
      </c>
      <c r="D78" s="34"/>
      <c r="E78" s="35">
        <f t="shared" si="0"/>
        <v>0</v>
      </c>
    </row>
    <row r="79" spans="1:7" s="35" customFormat="1" x14ac:dyDescent="0.2">
      <c r="C79" s="34"/>
      <c r="D79" s="34"/>
      <c r="E79" s="35">
        <f t="shared" si="0"/>
        <v>0</v>
      </c>
    </row>
    <row r="80" spans="1:7" s="35" customFormat="1" x14ac:dyDescent="0.2">
      <c r="A80" s="42" t="s">
        <v>28</v>
      </c>
      <c r="B80" s="50" t="s">
        <v>42</v>
      </c>
      <c r="C80" s="48"/>
      <c r="D80" s="48"/>
      <c r="E80" s="35">
        <f t="shared" si="0"/>
        <v>0</v>
      </c>
      <c r="F80" s="47"/>
      <c r="G80" s="47"/>
    </row>
    <row r="81" spans="1:12" s="35" customFormat="1" x14ac:dyDescent="0.2">
      <c r="A81" s="52"/>
      <c r="B81" s="53" t="s">
        <v>31</v>
      </c>
      <c r="C81" s="34">
        <v>1</v>
      </c>
      <c r="D81" s="46"/>
      <c r="E81" s="35">
        <f t="shared" si="0"/>
        <v>0</v>
      </c>
      <c r="F81" s="47"/>
      <c r="G81" s="47"/>
    </row>
    <row r="82" spans="1:12" s="35" customFormat="1" x14ac:dyDescent="0.2">
      <c r="A82" s="49"/>
      <c r="B82" s="49"/>
      <c r="C82" s="49"/>
      <c r="D82" s="54"/>
      <c r="E82" s="35">
        <f t="shared" ref="E82:E84" si="1">C82*D82</f>
        <v>0</v>
      </c>
      <c r="F82" s="47"/>
      <c r="G82" s="47"/>
    </row>
    <row r="83" spans="1:12" s="35" customFormat="1" x14ac:dyDescent="0.2">
      <c r="A83" s="42" t="s">
        <v>29</v>
      </c>
      <c r="B83" s="50" t="s">
        <v>43</v>
      </c>
      <c r="C83" s="50"/>
      <c r="D83" s="48"/>
      <c r="E83" s="35">
        <f t="shared" si="1"/>
        <v>0</v>
      </c>
      <c r="F83" s="76"/>
    </row>
    <row r="84" spans="1:12" s="35" customFormat="1" x14ac:dyDescent="0.2">
      <c r="B84" s="51" t="s">
        <v>31</v>
      </c>
      <c r="C84" s="34">
        <v>1</v>
      </c>
      <c r="D84" s="46"/>
      <c r="E84" s="35">
        <f t="shared" si="1"/>
        <v>0</v>
      </c>
    </row>
    <row r="85" spans="1:12" s="35" customFormat="1" x14ac:dyDescent="0.2">
      <c r="C85" s="34"/>
      <c r="D85" s="34"/>
    </row>
    <row r="86" spans="1:12" s="35" customFormat="1" ht="18.75" customHeight="1" x14ac:dyDescent="0.2">
      <c r="A86" s="60" t="s">
        <v>32</v>
      </c>
      <c r="B86" s="61"/>
      <c r="C86" s="62"/>
      <c r="D86" s="62"/>
      <c r="E86" s="63">
        <f>SUM(E17:E84)</f>
        <v>0</v>
      </c>
      <c r="L86" s="35" t="s">
        <v>22</v>
      </c>
    </row>
    <row r="87" spans="1:12" ht="18.75" customHeight="1" x14ac:dyDescent="0.2">
      <c r="A87" s="64" t="s">
        <v>57</v>
      </c>
      <c r="B87" s="65"/>
      <c r="C87" s="66"/>
      <c r="D87" s="67"/>
      <c r="E87" s="68">
        <f>E86*0</f>
        <v>0</v>
      </c>
    </row>
    <row r="88" spans="1:12" ht="18.75" customHeight="1" x14ac:dyDescent="0.2">
      <c r="A88" s="64" t="s">
        <v>33</v>
      </c>
      <c r="B88" s="65"/>
      <c r="C88" s="66"/>
      <c r="D88" s="67"/>
      <c r="E88" s="68">
        <f>E86-E87</f>
        <v>0</v>
      </c>
    </row>
    <row r="89" spans="1:12" ht="18.75" customHeight="1" x14ac:dyDescent="0.2">
      <c r="A89" s="64" t="s">
        <v>58</v>
      </c>
      <c r="B89" s="65"/>
      <c r="C89" s="66"/>
      <c r="D89" s="67"/>
      <c r="E89" s="68">
        <f>E88*0.22</f>
        <v>0</v>
      </c>
    </row>
    <row r="90" spans="1:12" ht="18.75" customHeight="1" thickBot="1" x14ac:dyDescent="0.25">
      <c r="A90" s="64" t="s">
        <v>34</v>
      </c>
      <c r="B90" s="65"/>
      <c r="C90" s="66"/>
      <c r="D90" s="67"/>
      <c r="E90" s="80">
        <f>E88+E89</f>
        <v>0</v>
      </c>
    </row>
    <row r="91" spans="1:12" ht="13.5" thickTop="1" x14ac:dyDescent="0.2">
      <c r="A91" s="69"/>
      <c r="B91" s="65"/>
      <c r="C91" s="66"/>
      <c r="D91" s="67"/>
      <c r="E91" s="75"/>
    </row>
    <row r="92" spans="1:12" x14ac:dyDescent="0.2">
      <c r="A92" s="29"/>
      <c r="B92" s="72"/>
      <c r="C92" s="73"/>
      <c r="D92" s="74"/>
      <c r="E92" s="75"/>
    </row>
    <row r="93" spans="1:12" ht="15.75" x14ac:dyDescent="0.25">
      <c r="B93" s="70"/>
    </row>
    <row r="94" spans="1:12" ht="15.75" x14ac:dyDescent="0.25">
      <c r="B94" s="70" t="s">
        <v>68</v>
      </c>
    </row>
    <row r="95" spans="1:12" ht="16.5" x14ac:dyDescent="0.3">
      <c r="A95" s="17"/>
      <c r="B95" s="24"/>
      <c r="C95" s="15"/>
      <c r="D95" s="16"/>
      <c r="E95" s="11"/>
      <c r="F95" s="10"/>
      <c r="G95" s="12"/>
    </row>
    <row r="96" spans="1:12" ht="16.5" x14ac:dyDescent="0.3">
      <c r="A96" s="17"/>
      <c r="B96" s="24"/>
      <c r="C96" s="70" t="s">
        <v>69</v>
      </c>
      <c r="D96" s="16"/>
      <c r="E96" s="11"/>
      <c r="F96" s="10"/>
      <c r="G96" s="12"/>
    </row>
    <row r="97" spans="1:7" ht="16.5" x14ac:dyDescent="0.3">
      <c r="A97" s="71"/>
      <c r="B97" s="24"/>
      <c r="C97" s="15"/>
      <c r="D97" s="11"/>
      <c r="E97" s="11"/>
      <c r="F97" s="10"/>
      <c r="G97" s="12"/>
    </row>
    <row r="98" spans="1:7" ht="16.5" x14ac:dyDescent="0.3">
      <c r="A98" s="17"/>
      <c r="B98" s="17"/>
      <c r="C98" s="17"/>
      <c r="D98" s="17"/>
      <c r="E98" s="11"/>
      <c r="F98" s="10"/>
      <c r="G98" s="12"/>
    </row>
    <row r="99" spans="1:7" ht="16.5" x14ac:dyDescent="0.3">
      <c r="A99" s="14"/>
      <c r="B99" s="17"/>
      <c r="C99" s="17"/>
      <c r="D99" s="17"/>
      <c r="E99" s="11"/>
      <c r="F99" s="10"/>
      <c r="G99" s="12"/>
    </row>
    <row r="100" spans="1:7" ht="16.5" x14ac:dyDescent="0.3">
      <c r="A100" s="14"/>
      <c r="B100" s="17"/>
      <c r="C100" s="17"/>
      <c r="D100" s="17"/>
      <c r="E100" s="11"/>
      <c r="F100" s="10"/>
      <c r="G100" s="12"/>
    </row>
    <row r="101" spans="1:7" ht="16.5" x14ac:dyDescent="0.3">
      <c r="A101" s="25"/>
      <c r="B101" s="17"/>
      <c r="C101" s="17"/>
      <c r="D101" s="17"/>
      <c r="E101" s="11"/>
      <c r="F101" s="10"/>
      <c r="G101" s="12"/>
    </row>
    <row r="102" spans="1:7" ht="16.5" x14ac:dyDescent="0.3">
      <c r="A102" s="17"/>
      <c r="B102" s="17"/>
      <c r="C102" s="17"/>
      <c r="D102" s="17"/>
      <c r="E102" s="11"/>
      <c r="F102" s="10"/>
      <c r="G102" s="12"/>
    </row>
    <row r="103" spans="1:7" ht="15.75" x14ac:dyDescent="0.25">
      <c r="A103" s="18"/>
      <c r="B103" s="13"/>
      <c r="C103" s="11"/>
      <c r="D103" s="11"/>
      <c r="E103" s="11"/>
      <c r="F103" s="10"/>
      <c r="G103" s="12"/>
    </row>
    <row r="104" spans="1:7" ht="16.5" x14ac:dyDescent="0.3">
      <c r="A104" s="16"/>
      <c r="B104" s="19"/>
      <c r="C104" s="20"/>
      <c r="D104" s="23"/>
      <c r="E104" s="21"/>
      <c r="F104" s="22"/>
    </row>
    <row r="105" spans="1:7" ht="16.5" x14ac:dyDescent="0.3">
      <c r="A105" s="16"/>
      <c r="B105" s="19"/>
      <c r="C105" s="20"/>
      <c r="D105" s="23"/>
      <c r="E105" s="21"/>
      <c r="F105" s="22"/>
    </row>
  </sheetData>
  <mergeCells count="1">
    <mergeCell ref="B11:E11"/>
  </mergeCells>
  <phoneticPr fontId="1" type="noConversion"/>
  <pageMargins left="0.98425196850393704" right="0.39370078740157483" top="0.78740157480314965" bottom="0.55118110236220474" header="0.31496062992125984" footer="0.31496062992125984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kadrovska</cp:lastModifiedBy>
  <cp:lastPrinted>2018-03-16T07:07:18Z</cp:lastPrinted>
  <dcterms:created xsi:type="dcterms:W3CDTF">2015-09-29T14:36:09Z</dcterms:created>
  <dcterms:modified xsi:type="dcterms:W3CDTF">2018-03-21T11:06:47Z</dcterms:modified>
</cp:coreProperties>
</file>