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20730" windowHeight="11760" activeTab="1"/>
  </bookViews>
  <sheets>
    <sheet name="POPIS DEL" sheetId="1" r:id="rId1"/>
    <sheet name="REKAPITULACIJA" sheetId="2" r:id="rId2"/>
    <sheet name="List3" sheetId="3" r:id="rId3"/>
  </sheets>
  <definedNames>
    <definedName name="OLE_LINK1" localSheetId="0">'POPIS DEL'!#REF!</definedName>
  </definedNames>
  <calcPr calcId="125725"/>
</workbook>
</file>

<file path=xl/calcChain.xml><?xml version="1.0" encoding="utf-8"?>
<calcChain xmlns="http://schemas.openxmlformats.org/spreadsheetml/2006/main">
  <c r="F8" i="1"/>
  <c r="F10"/>
  <c r="F20" s="1"/>
  <c r="F12"/>
  <c r="F14"/>
  <c r="F16"/>
  <c r="F18"/>
  <c r="F25"/>
  <c r="F27" s="1"/>
  <c r="F41"/>
  <c r="F43" s="1"/>
  <c r="F48"/>
  <c r="F50" s="1"/>
  <c r="F55"/>
  <c r="F57"/>
  <c r="F63" s="1"/>
  <c r="F59"/>
  <c r="F61"/>
  <c r="F94"/>
  <c r="F96" s="1"/>
  <c r="F88"/>
  <c r="F99"/>
  <c r="F100" s="1"/>
  <c r="F86"/>
  <c r="F79"/>
  <c r="F77"/>
  <c r="F81" s="1"/>
  <c r="F70"/>
  <c r="F68"/>
  <c r="F34"/>
  <c r="F36" s="1"/>
  <c r="F72" l="1"/>
  <c r="F90"/>
  <c r="F101"/>
</calcChain>
</file>

<file path=xl/sharedStrings.xml><?xml version="1.0" encoding="utf-8"?>
<sst xmlns="http://schemas.openxmlformats.org/spreadsheetml/2006/main" count="137" uniqueCount="117">
  <si>
    <t>I. GRADBENA DELA</t>
  </si>
  <si>
    <t>Opis del</t>
  </si>
  <si>
    <t>EM</t>
  </si>
  <si>
    <t>Količina</t>
  </si>
  <si>
    <t>Cena/EM</t>
  </si>
  <si>
    <t>Skupaj</t>
  </si>
  <si>
    <t>A.1</t>
  </si>
  <si>
    <t>A.2</t>
  </si>
  <si>
    <t>B.1</t>
  </si>
  <si>
    <t>I.                     GRADBENA DELA</t>
  </si>
  <si>
    <t>A. RUŠITVENA DELA</t>
  </si>
  <si>
    <t>kpl</t>
  </si>
  <si>
    <t>A.3</t>
  </si>
  <si>
    <t>A.4</t>
  </si>
  <si>
    <t>Odstranitev obstoječih lesenih predelnih sten z zasteklitvijo v prostoru, prenos in odlaganje na transportno sredstvo in odvoz na stalno deponijo. Dolžina stene znaša 4,00 m, višina od 2,04 m do 3,50 m.</t>
  </si>
  <si>
    <t xml:space="preserve">Odstranitev obstoječe premične opreme in demontaža in odstranitev fiksno pritrjene opreme iz prostora, prenos na primerno mesto v objektu oziroma prenos in odlaganje na transportno sredstvo ter odvoz na stalno deponijo. Vključena je tudi odstranitev cevi prezračevalnega sistema pod stropom. Vključena tudi demontaža radiatorja in svetilk na stropu, ki se jih po končanih delih ponovno namesti v prostor. </t>
  </si>
  <si>
    <t>Odstranitev finalne talne obloge iz gume z vsemi spremljevalnimi deli, prenos in odlaganje na transportno sredstvo ter odvoz na stalno deponijo. Površina talne obloge cca 25 m2.</t>
  </si>
  <si>
    <t>m2</t>
  </si>
  <si>
    <t>A.5</t>
  </si>
  <si>
    <t>A.6</t>
  </si>
  <si>
    <t xml:space="preserve">Štemanje v opečnem zidu in talnem estrihu in izdelava rege za vodovodno napeljavo od obstoječega mesta (obstoječi umivalnik pri vratih) do mesta, kjer je po načrtu predvideno mesto za zobozdravniški stol, ter za odtočno cev od predvidenega mesta za zobozdravniški stol do obstoječega odtoka (obstoječi umivalnik pri vratih). Postavka vključuje tudi odstranitev gradbenega materiala iz objekta in odvoz na stalno deponijo. </t>
  </si>
  <si>
    <t>II. OBRTNIŠKA DELA</t>
  </si>
  <si>
    <t>A. IZDELAVA MAVČNOKARTONSKIH STEN</t>
  </si>
  <si>
    <t>Odstranitev 2 m2 stenskih keramičnih ploščic z vsemi spremljevalnimi deli, odstranitvijo materiala iz objekta in nalaganjem na transportno sredstvo.</t>
  </si>
  <si>
    <t>Izdelava, dobava in montaža enokrilnih notranjih drsnih vrat z nadsvetlobo, suhomontažna vgradnja, vključno z vsem okovjem, pritrdilnim in tesnilnim materialom, ustrezno kljuko za drsna vrata, ki se odpirajo v steno ter ključavnico za zakljepanje. Dimenzije drsnih vrat so za svetlo odprtino 70/200+40 cm.</t>
  </si>
  <si>
    <t>kom</t>
  </si>
  <si>
    <t>B. MIZARSKA DELA: STAVBNO POHIŠTVO</t>
  </si>
  <si>
    <t>C. KERAMIČARSKA DELA</t>
  </si>
  <si>
    <t>D. SLIKOPLESKARSKA DELA</t>
  </si>
  <si>
    <t>C.1</t>
  </si>
  <si>
    <t>D.1</t>
  </si>
  <si>
    <t>D.2</t>
  </si>
  <si>
    <t>Pleskanje stropa s klasično barvo.</t>
  </si>
  <si>
    <t>D.3</t>
  </si>
  <si>
    <t xml:space="preserve">Izvedba premaza z emulzijo, 2 x kitanje in brušenje na novo ometanih delov sten (rege za instalacije), vključno z nabavo materiala, in vsemi pomožnimi, pripravljalnimi in zaključnimi deli. </t>
  </si>
  <si>
    <t>D.4</t>
  </si>
  <si>
    <t>Pleskanje sten ambulante s pralno barvo, vključno z nabavo materiala, vsemi pomožnimi, pripravljalnimi in zaključnimi deli.</t>
  </si>
  <si>
    <t>Kitanje stikov mavčnokartonskih plošč in brušenje, vključno z nabavo materiala, vsemi pomožnimi, pripravljalnimi in zaključnimi deli. Površina stikov glede na površino mavčnokartonskih sten.</t>
  </si>
  <si>
    <t>B. ZIDARSKA DELA</t>
  </si>
  <si>
    <t>E. PODOPOLAGALSKA DELA</t>
  </si>
  <si>
    <t>E.1</t>
  </si>
  <si>
    <t>Dobava in polaganje PVC talne obloge, debeline 2 mm (ustreznost glede zahtev po ognjevarnosti, po varnosti v požarno toksikološkem smislu, po toplotni vpojnosti itd.). Polaganje z lepljenjem s predhodno izravnavo talne površine z izravnalno maso ter vsa druga spremljevalna dela ter zaščitni premaz po zaključnem čiščenju talne obloge. Obloga v trakovih ali ploščah, barvni ton skladno z ostalimi prostori v objektu.</t>
  </si>
  <si>
    <t>E.2</t>
  </si>
  <si>
    <t>m1</t>
  </si>
  <si>
    <t>F. ELEKTROINSTALACIJSKA DELA</t>
  </si>
  <si>
    <t>F.1</t>
  </si>
  <si>
    <t>F.2</t>
  </si>
  <si>
    <t>Dobava in polaganje obrobe iz zgoraj navedene PVC obloge, višine do 5 cm z radijem 20 mm z vsemi spremljevalnimi deli.</t>
  </si>
  <si>
    <t xml:space="preserve">Štemanje v opečnem zidu in talnem estrihu in izdelava rege za električno napeljavo od najprimernejšega obstoječega mesta na  zidu do mesta, kjer je po načrtu predvideno mesto za zobozdravniški stol, če izvedba ni možna v isti regi kot vodovodna napeljava in odtočna cev. Postavka vključuje tudi odstranitev gradbenega materiala iz objekta in odvoz na stalno deponijo. </t>
  </si>
  <si>
    <t>Dobava materiala in izvedba nadometne električne napeljave, napeljave za telefon in internet do potrebnih naprav, nameščenih skladno z načrtom (električna napeljava do zobozdravniškega stola, računalniki, tiskalnik, hladilnik, avtoklav in druge naprave).</t>
  </si>
  <si>
    <t>G. STROJNE INSTALACIJE</t>
  </si>
  <si>
    <t>G.1</t>
  </si>
  <si>
    <t>Dobava materiala in izdelava priključka vodovoda od obstoječe napeljave do mesta novega umivalnika in zobozdravniškega stola, vključno z vsemi spremljevalnimi in pomožnimi deli.</t>
  </si>
  <si>
    <t>G.2</t>
  </si>
  <si>
    <t>Dobava materiala in izdelava priključka za odpadne vode od mesta novega umivalnika in zobozdravniškega stola do priključka na obstoječo notranjo kanalizacijo za odpadne vode, vključno z vsemi spremljevalnimi in pomožnimi deli.</t>
  </si>
  <si>
    <t>Dobava materiala in izvedba ustrezne električne napeljave v stropu do lokacije novih svetil, vključno z dobavo svetil in vsemi spremljevalnimi in pomožnimi deli in pripomočki.</t>
  </si>
  <si>
    <t>H.1</t>
  </si>
  <si>
    <t>SKUPAJ STROJNE INSTALACIJE:</t>
  </si>
  <si>
    <t>SKUPAJ ELEKTROINSTALACIJSKA DELA:</t>
  </si>
  <si>
    <t>SKUPAJ PODOPOLAGALSKA DELA:</t>
  </si>
  <si>
    <t>SKUPAJ SLIKOPLESKARSKA DELA:</t>
  </si>
  <si>
    <t>SKUPAJ KERAMIČARSKA DELA</t>
  </si>
  <si>
    <t>SKUPAJ MIZARSKA DELA:</t>
  </si>
  <si>
    <t>SKUPAJ SUHOMONTAŽNA DELA:</t>
  </si>
  <si>
    <t>SKUPAJ RUŠITVENA DELA:</t>
  </si>
  <si>
    <t>SKUPAJ ZIDARSKA DELA:</t>
  </si>
  <si>
    <t xml:space="preserve">Izdelava mavčnokartonske stene debeline 12,5 cm na kovinski podkonstrukciji (C profil 75 mm) in 2 x 1,25 cm debelih plošč na obeh straneh, v prostoru za modele navadne plošče, v ambulanti vodoodporne, s podkonstrukcijo za vratno odprtino in odpiranjem drsnih vrat v predelno steno.  </t>
  </si>
  <si>
    <t xml:space="preserve">Dobava in vgradnja materiala (armiranocementni estrih) za zapolnitev rege v tleh, kjer so bile izvedene nove instalacije do zobozdravniškega stola z vsemi spremljajočimi in pomožnimi deli.  </t>
  </si>
  <si>
    <t>SKUPAJ NEPREDVIDENA DELA:</t>
  </si>
  <si>
    <t>Nepredvidena dela</t>
  </si>
  <si>
    <t>REKAPITULACIJA GRADBENO-OBRTNIŠKIH DEL:</t>
  </si>
  <si>
    <t>SKUPAJ ZA PLAČILO V EUR</t>
  </si>
  <si>
    <t>DDV 22 %</t>
  </si>
  <si>
    <t>ZDRAVSTVENI DOM AJDOVŠČINA</t>
  </si>
  <si>
    <t>H. NEPREDVIDENA DELA</t>
  </si>
  <si>
    <t>Dobava in polaganje keramičnih ploščic na steno s fugiranjem in fugirno maso z vsemi pomožnimi, pripravljalnimi in zaključnimi deli. Keramika je I. kvalitete, srednjega cenovnega razreda. Barva in keramike ter način polaganja skladno z ostalimi prostori v objektu. Keramika se postavi na delu stene med spodnjimi in visečimi omarami v sestavu 1, razen v delu, ki je namenjen administrativnemu delu, in od tal do višine visečih omar, na steni za sestavom opreme 3. Glej priložene sheme.</t>
  </si>
  <si>
    <t>NAROČNIK:</t>
  </si>
  <si>
    <t>OBJEKT:</t>
  </si>
  <si>
    <t>PONUDNIK:</t>
  </si>
  <si>
    <t>________________________________________________________</t>
  </si>
  <si>
    <t>PONUDBENI PREDRAČUN št.______________________________</t>
  </si>
  <si>
    <t>REKAPITULACIJA</t>
  </si>
  <si>
    <t>Oznaka</t>
  </si>
  <si>
    <t>Postavka</t>
  </si>
  <si>
    <t>Ponudbena vrednost brez DDV</t>
  </si>
  <si>
    <t>A)</t>
  </si>
  <si>
    <t>GRADBENA DELA</t>
  </si>
  <si>
    <t>B)</t>
  </si>
  <si>
    <t>OBRTNIŠKA DELA</t>
  </si>
  <si>
    <t>D)</t>
  </si>
  <si>
    <t>E)</t>
  </si>
  <si>
    <t>F)</t>
  </si>
  <si>
    <t>G)</t>
  </si>
  <si>
    <t>SKUPAJ Z DDV</t>
  </si>
  <si>
    <t>ŽIg in podpis ponudnika:</t>
  </si>
  <si>
    <t>Telefonska številka:____________________________________________________________</t>
  </si>
  <si>
    <t>Kontaktna oseba: ______________________________________________________________</t>
  </si>
  <si>
    <t>Mail:_________________________________________________________________________</t>
  </si>
  <si>
    <t>I.</t>
  </si>
  <si>
    <t>RUŠITVENA DELA</t>
  </si>
  <si>
    <t>ZIDARASKA DELA</t>
  </si>
  <si>
    <t>II)</t>
  </si>
  <si>
    <t>IZDELAVA MAVČNO KARTONSKIH STEN</t>
  </si>
  <si>
    <t>MIZARSKA DELA: STAVBNO POHIŠTVO</t>
  </si>
  <si>
    <t>C)</t>
  </si>
  <si>
    <t>KERAMIČNA DELA</t>
  </si>
  <si>
    <t>SLIKOPLESKARSKA DELA</t>
  </si>
  <si>
    <t>PODOPOLAGALSKA DELA</t>
  </si>
  <si>
    <t>ELEKTROINSTALACIJSKA DELA</t>
  </si>
  <si>
    <t>STROJNE INSTALACIJE</t>
  </si>
  <si>
    <t>H)</t>
  </si>
  <si>
    <t>NEPREDVIDENA DELA</t>
  </si>
  <si>
    <t>SKUPAJ  GRADBENO-OBRTNIŠKA DELA</t>
  </si>
  <si>
    <t>DDV 22%</t>
  </si>
  <si>
    <t>ZDRASTVENI DOM VIPAVA – Ureditev zobne amulante za odrasle</t>
  </si>
  <si>
    <t>Priloge:</t>
  </si>
  <si>
    <t>Risbe</t>
  </si>
</sst>
</file>

<file path=xl/styles.xml><?xml version="1.0" encoding="utf-8"?>
<styleSheet xmlns="http://schemas.openxmlformats.org/spreadsheetml/2006/main">
  <numFmts count="1">
    <numFmt numFmtId="164" formatCode="dd&quot;. &quot;mm&quot;. &quot;yyyy"/>
  </numFmts>
  <fonts count="12">
    <font>
      <sz val="11"/>
      <color theme="1"/>
      <name val="Calibri"/>
      <family val="2"/>
      <charset val="238"/>
      <scheme val="minor"/>
    </font>
    <font>
      <sz val="9"/>
      <color theme="1"/>
      <name val="Arial Narrow"/>
      <family val="2"/>
      <charset val="238"/>
    </font>
    <font>
      <b/>
      <sz val="9"/>
      <color theme="1"/>
      <name val="Arial Narrow"/>
      <family val="2"/>
      <charset val="238"/>
    </font>
    <font>
      <sz val="11"/>
      <color theme="1"/>
      <name val="Arial Narrow"/>
      <family val="2"/>
      <charset val="238"/>
    </font>
    <font>
      <sz val="9"/>
      <color theme="1"/>
      <name val="Calibri"/>
      <family val="2"/>
      <charset val="238"/>
      <scheme val="minor"/>
    </font>
    <font>
      <sz val="9"/>
      <name val="Arial"/>
      <family val="2"/>
      <charset val="238"/>
    </font>
    <font>
      <b/>
      <sz val="11"/>
      <color theme="1"/>
      <name val="Arial Narrow"/>
      <family val="2"/>
      <charset val="238"/>
    </font>
    <font>
      <b/>
      <sz val="11"/>
      <color rgb="FF000000"/>
      <name val="Arial"/>
      <family val="2"/>
      <charset val="238"/>
    </font>
    <font>
      <b/>
      <sz val="12"/>
      <color rgb="FF000000"/>
      <name val="Arial"/>
      <family val="2"/>
      <charset val="238"/>
    </font>
    <font>
      <sz val="12"/>
      <color rgb="FF000000"/>
      <name val="Arial"/>
      <family val="2"/>
      <charset val="238"/>
    </font>
    <font>
      <sz val="6"/>
      <color rgb="FF000000"/>
      <name val="Arial"/>
      <family val="2"/>
      <charset val="238"/>
    </font>
    <font>
      <sz val="10"/>
      <color rgb="FF000000"/>
      <name val="Arial"/>
      <family val="2"/>
      <charset val="238"/>
    </font>
  </fonts>
  <fills count="2">
    <fill>
      <patternFill patternType="none"/>
    </fill>
    <fill>
      <patternFill patternType="gray125"/>
    </fill>
  </fills>
  <borders count="10">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double">
        <color indexed="64"/>
      </bottom>
      <diagonal/>
    </border>
  </borders>
  <cellStyleXfs count="1">
    <xf numFmtId="0" fontId="0" fillId="0" borderId="0"/>
  </cellStyleXfs>
  <cellXfs count="100">
    <xf numFmtId="0" fontId="0" fillId="0" borderId="0" xfId="0"/>
    <xf numFmtId="0" fontId="1" fillId="0" borderId="0" xfId="0" applyFont="1" applyAlignment="1">
      <alignment horizontal="justify"/>
    </xf>
    <xf numFmtId="0" fontId="2" fillId="0" borderId="0" xfId="0" applyFont="1"/>
    <xf numFmtId="0" fontId="1" fillId="0" borderId="0" xfId="0" applyFont="1"/>
    <xf numFmtId="0" fontId="1" fillId="0" borderId="0" xfId="0" applyFont="1" applyAlignment="1">
      <alignment horizontal="center"/>
    </xf>
    <xf numFmtId="2" fontId="1" fillId="0" borderId="0" xfId="0" applyNumberFormat="1" applyFont="1"/>
    <xf numFmtId="0" fontId="2" fillId="0" borderId="0" xfId="0" applyFont="1" applyAlignment="1">
      <alignment horizontal="left" indent="8"/>
    </xf>
    <xf numFmtId="0" fontId="2" fillId="0" borderId="0" xfId="0" applyFont="1" applyAlignment="1">
      <alignment horizontal="left" indent="5"/>
    </xf>
    <xf numFmtId="0" fontId="0" fillId="0" borderId="0" xfId="0"/>
    <xf numFmtId="0" fontId="2" fillId="0" borderId="0" xfId="0" applyFont="1"/>
    <xf numFmtId="0" fontId="1" fillId="0" borderId="0" xfId="0" applyFont="1" applyAlignment="1">
      <alignment vertical="top"/>
    </xf>
    <xf numFmtId="0" fontId="1" fillId="0" borderId="0" xfId="0" applyFont="1" applyAlignment="1">
      <alignment horizontal="justify" vertical="top"/>
    </xf>
    <xf numFmtId="0" fontId="3" fillId="0" borderId="0" xfId="0" applyFont="1"/>
    <xf numFmtId="0" fontId="4" fillId="0" borderId="0" xfId="0" applyFont="1"/>
    <xf numFmtId="0" fontId="0" fillId="0" borderId="1" xfId="0" applyBorder="1"/>
    <xf numFmtId="0" fontId="1" fillId="0" borderId="1" xfId="0" applyFont="1" applyBorder="1"/>
    <xf numFmtId="0" fontId="0" fillId="0" borderId="0" xfId="0" applyAlignment="1">
      <alignment vertical="top"/>
    </xf>
    <xf numFmtId="0" fontId="5" fillId="0" borderId="0" xfId="0" applyFont="1" applyFill="1" applyBorder="1" applyAlignment="1">
      <alignment horizontal="justify" vertical="top" wrapText="1"/>
    </xf>
    <xf numFmtId="0" fontId="1" fillId="0" borderId="0" xfId="0" applyFont="1" applyAlignment="1">
      <alignment horizontal="right"/>
    </xf>
    <xf numFmtId="0" fontId="1" fillId="0" borderId="0" xfId="0" applyFont="1" applyBorder="1"/>
    <xf numFmtId="0" fontId="4" fillId="0" borderId="0" xfId="0" applyFont="1" applyBorder="1"/>
    <xf numFmtId="0" fontId="4" fillId="0" borderId="1" xfId="0" applyFont="1" applyBorder="1"/>
    <xf numFmtId="0" fontId="1" fillId="0" borderId="1" xfId="0" applyFont="1" applyBorder="1" applyAlignment="1">
      <alignment horizontal="justify" vertical="top"/>
    </xf>
    <xf numFmtId="0" fontId="1" fillId="0" borderId="1" xfId="0" applyFont="1" applyBorder="1" applyAlignment="1">
      <alignment horizontal="center"/>
    </xf>
    <xf numFmtId="0" fontId="1" fillId="0" borderId="1" xfId="0" applyFont="1" applyBorder="1" applyAlignment="1">
      <alignment horizontal="right"/>
    </xf>
    <xf numFmtId="0" fontId="1" fillId="0" borderId="0" xfId="0" applyFont="1" applyBorder="1" applyAlignment="1">
      <alignment horizontal="justify" vertical="top"/>
    </xf>
    <xf numFmtId="0" fontId="1" fillId="0" borderId="0" xfId="0" applyFont="1" applyBorder="1" applyAlignment="1">
      <alignment horizontal="center"/>
    </xf>
    <xf numFmtId="0" fontId="1" fillId="0" borderId="0" xfId="0" applyFont="1" applyBorder="1" applyAlignment="1">
      <alignment horizontal="right"/>
    </xf>
    <xf numFmtId="0" fontId="1" fillId="0" borderId="2" xfId="0" applyFont="1" applyBorder="1"/>
    <xf numFmtId="0" fontId="3" fillId="0" borderId="1" xfId="0" applyFont="1" applyBorder="1"/>
    <xf numFmtId="0" fontId="3" fillId="0" borderId="0" xfId="0" applyFont="1" applyBorder="1"/>
    <xf numFmtId="0" fontId="0" fillId="0" borderId="0" xfId="0" applyBorder="1"/>
    <xf numFmtId="0" fontId="0" fillId="0" borderId="2" xfId="0" applyBorder="1"/>
    <xf numFmtId="0" fontId="3" fillId="0" borderId="2" xfId="0" applyFont="1" applyBorder="1"/>
    <xf numFmtId="0" fontId="2" fillId="0" borderId="3" xfId="0" applyFont="1" applyBorder="1"/>
    <xf numFmtId="0" fontId="1" fillId="0" borderId="4" xfId="0" applyFont="1" applyBorder="1"/>
    <xf numFmtId="0" fontId="4" fillId="0" borderId="2" xfId="0" applyFont="1" applyBorder="1"/>
    <xf numFmtId="0" fontId="4" fillId="0" borderId="4" xfId="0" applyFont="1" applyBorder="1"/>
    <xf numFmtId="0" fontId="2" fillId="0" borderId="3" xfId="0" applyFont="1" applyBorder="1" applyAlignment="1">
      <alignment horizontal="justify" vertical="top"/>
    </xf>
    <xf numFmtId="0" fontId="0" fillId="0" borderId="4" xfId="0" applyBorder="1"/>
    <xf numFmtId="0" fontId="2" fillId="0" borderId="3" xfId="0" applyFont="1" applyBorder="1" applyAlignment="1">
      <alignment horizontal="justify"/>
    </xf>
    <xf numFmtId="0" fontId="6" fillId="0" borderId="2" xfId="0" applyFont="1" applyBorder="1"/>
    <xf numFmtId="0" fontId="0" fillId="0" borderId="2" xfId="0" applyFont="1" applyBorder="1"/>
    <xf numFmtId="0" fontId="6" fillId="0" borderId="3" xfId="0" applyFont="1" applyBorder="1"/>
    <xf numFmtId="2" fontId="1" fillId="0" borderId="1" xfId="0" applyNumberFormat="1" applyFont="1" applyBorder="1"/>
    <xf numFmtId="2" fontId="3" fillId="0" borderId="4" xfId="0" applyNumberFormat="1" applyFont="1" applyBorder="1"/>
    <xf numFmtId="0" fontId="3" fillId="0" borderId="4" xfId="0" applyFont="1" applyBorder="1"/>
    <xf numFmtId="2" fontId="6" fillId="0" borderId="4" xfId="0" applyNumberFormat="1" applyFont="1" applyBorder="1"/>
    <xf numFmtId="0" fontId="0" fillId="0" borderId="0" xfId="0" applyAlignment="1">
      <alignment horizontal="left"/>
    </xf>
    <xf numFmtId="0" fontId="7" fillId="0" borderId="0" xfId="0" applyFont="1"/>
    <xf numFmtId="164" fontId="0" fillId="0" borderId="0" xfId="0" applyNumberFormat="1" applyAlignment="1">
      <alignment horizontal="left"/>
    </xf>
    <xf numFmtId="0" fontId="8" fillId="0" borderId="0" xfId="0" applyFont="1"/>
    <xf numFmtId="0" fontId="9" fillId="0" borderId="5" xfId="0" applyFont="1" applyBorder="1" applyAlignment="1">
      <alignment horizontal="center"/>
    </xf>
    <xf numFmtId="0" fontId="9" fillId="0" borderId="5" xfId="0" applyFont="1" applyBorder="1"/>
    <xf numFmtId="0" fontId="9" fillId="0" borderId="7" xfId="0" applyFont="1" applyBorder="1"/>
    <xf numFmtId="0" fontId="9" fillId="0" borderId="0" xfId="0" applyFont="1"/>
    <xf numFmtId="0" fontId="9" fillId="0" borderId="6" xfId="0" applyFont="1" applyFill="1" applyBorder="1" applyAlignment="1"/>
    <xf numFmtId="0" fontId="9" fillId="0" borderId="8" xfId="0" applyFont="1" applyFill="1" applyBorder="1" applyAlignment="1"/>
    <xf numFmtId="0" fontId="9" fillId="0" borderId="7" xfId="0" applyFont="1" applyFill="1" applyBorder="1" applyAlignment="1"/>
    <xf numFmtId="0" fontId="9" fillId="0" borderId="0" xfId="0" applyFont="1" applyBorder="1"/>
    <xf numFmtId="0" fontId="8" fillId="0" borderId="0" xfId="0" applyFont="1" applyFill="1" applyBorder="1"/>
    <xf numFmtId="0" fontId="0" fillId="0" borderId="0" xfId="0" applyFill="1" applyBorder="1"/>
    <xf numFmtId="0" fontId="0" fillId="0" borderId="0" xfId="0" applyBorder="1" applyAlignment="1">
      <alignment horizontal="left"/>
    </xf>
    <xf numFmtId="4" fontId="0" fillId="0" borderId="0" xfId="0" applyNumberFormat="1" applyBorder="1" applyAlignment="1">
      <alignment horizontal="left"/>
    </xf>
    <xf numFmtId="2" fontId="0" fillId="0" borderId="0" xfId="0" applyNumberFormat="1" applyBorder="1"/>
    <xf numFmtId="4" fontId="0" fillId="0" borderId="0" xfId="0" applyNumberFormat="1" applyBorder="1"/>
    <xf numFmtId="4" fontId="0" fillId="0" borderId="0" xfId="0" applyNumberFormat="1" applyBorder="1" applyAlignment="1">
      <alignment horizontal="right"/>
    </xf>
    <xf numFmtId="0" fontId="0" fillId="0" borderId="0" xfId="0" applyBorder="1" applyAlignment="1">
      <alignment horizontal="left" vertical="top"/>
    </xf>
    <xf numFmtId="0" fontId="0" fillId="0" borderId="0" xfId="0" applyBorder="1" applyAlignment="1">
      <alignment horizontal="right"/>
    </xf>
    <xf numFmtId="0" fontId="0" fillId="0" borderId="0" xfId="0" applyBorder="1" applyAlignment="1">
      <alignment horizontal="left" vertical="center"/>
    </xf>
    <xf numFmtId="4" fontId="7" fillId="0" borderId="0" xfId="0" applyNumberFormat="1" applyFont="1" applyBorder="1"/>
    <xf numFmtId="4" fontId="7" fillId="0" borderId="0" xfId="0" applyNumberFormat="1" applyFont="1" applyBorder="1" applyAlignment="1">
      <alignment horizontal="right"/>
    </xf>
    <xf numFmtId="0" fontId="7" fillId="0" borderId="0" xfId="0" applyFont="1" applyBorder="1" applyAlignment="1">
      <alignment horizontal="left" vertical="top"/>
    </xf>
    <xf numFmtId="2" fontId="4" fillId="0" borderId="1" xfId="0" applyNumberFormat="1" applyFont="1" applyBorder="1"/>
    <xf numFmtId="2" fontId="1" fillId="0" borderId="0" xfId="0" applyNumberFormat="1" applyFont="1" applyBorder="1"/>
    <xf numFmtId="0" fontId="8" fillId="0" borderId="6" xfId="0" applyFont="1" applyFill="1" applyBorder="1"/>
    <xf numFmtId="0" fontId="0" fillId="0" borderId="5" xfId="0" applyFill="1" applyBorder="1"/>
    <xf numFmtId="0" fontId="0" fillId="0" borderId="9" xfId="0" applyFill="1" applyBorder="1"/>
    <xf numFmtId="0" fontId="0" fillId="0" borderId="0" xfId="0" applyFill="1" applyBorder="1" applyAlignment="1">
      <alignment horizontal="left" wrapText="1"/>
    </xf>
    <xf numFmtId="0" fontId="7" fillId="0" borderId="0" xfId="0" applyFont="1" applyFill="1" applyBorder="1" applyAlignment="1">
      <alignment horizontal="left"/>
    </xf>
    <xf numFmtId="0" fontId="9" fillId="0" borderId="5" xfId="0" applyFont="1" applyFill="1" applyBorder="1"/>
    <xf numFmtId="0" fontId="0" fillId="0" borderId="0" xfId="0" applyFill="1" applyBorder="1" applyAlignment="1">
      <alignment horizontal="justify" vertical="center" wrapText="1"/>
    </xf>
    <xf numFmtId="0" fontId="0" fillId="0" borderId="0" xfId="0" applyFill="1" applyBorder="1" applyAlignment="1">
      <alignment horizontal="left" vertical="center" wrapText="1"/>
    </xf>
    <xf numFmtId="0" fontId="0" fillId="0" borderId="0" xfId="0" applyFill="1" applyBorder="1"/>
    <xf numFmtId="0" fontId="7" fillId="0" borderId="0" xfId="0" applyFont="1" applyFill="1" applyBorder="1" applyAlignment="1">
      <alignment horizontal="left" vertical="center"/>
    </xf>
    <xf numFmtId="0" fontId="0" fillId="0" borderId="0" xfId="0" applyBorder="1"/>
    <xf numFmtId="4" fontId="0" fillId="0" borderId="0" xfId="0" applyNumberFormat="1" applyFill="1" applyBorder="1" applyAlignment="1">
      <alignment horizontal="right"/>
    </xf>
    <xf numFmtId="0" fontId="10" fillId="0" borderId="0"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top" wrapText="1"/>
    </xf>
    <xf numFmtId="0" fontId="0" fillId="0" borderId="0" xfId="0" applyFill="1" applyBorder="1" applyAlignment="1">
      <alignment vertical="center" wrapText="1"/>
    </xf>
    <xf numFmtId="0" fontId="7" fillId="0" borderId="0" xfId="0" applyFont="1" applyFill="1" applyBorder="1" applyAlignment="1">
      <alignment horizontal="left" vertical="center" wrapText="1"/>
    </xf>
    <xf numFmtId="0" fontId="8" fillId="0" borderId="6" xfId="0" applyFont="1" applyFill="1" applyBorder="1" applyAlignment="1"/>
    <xf numFmtId="0" fontId="0" fillId="0" borderId="8" xfId="0" applyBorder="1" applyAlignment="1"/>
    <xf numFmtId="0" fontId="0" fillId="0" borderId="7" xfId="0" applyBorder="1" applyAlignment="1"/>
    <xf numFmtId="0" fontId="0" fillId="0" borderId="0" xfId="0" applyFill="1" applyBorder="1" applyAlignment="1">
      <alignment horizontal="center" vertical="center" wrapText="1"/>
    </xf>
    <xf numFmtId="0" fontId="7" fillId="0" borderId="0" xfId="0" applyFont="1" applyAlignment="1">
      <alignment horizontal="center"/>
    </xf>
    <xf numFmtId="0" fontId="9" fillId="0" borderId="5" xfId="0" applyFont="1" applyFill="1" applyBorder="1" applyAlignment="1">
      <alignment horizontal="center"/>
    </xf>
    <xf numFmtId="0" fontId="9" fillId="0" borderId="6" xfId="0" applyFont="1" applyFill="1" applyBorder="1"/>
  </cellXfs>
  <cellStyles count="1">
    <cellStyle name="Navadno"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3:N105"/>
  <sheetViews>
    <sheetView zoomScaleNormal="100" workbookViewId="0">
      <selection activeCell="J8" sqref="J8"/>
    </sheetView>
  </sheetViews>
  <sheetFormatPr defaultRowHeight="15"/>
  <cols>
    <col min="1" max="1" width="5.5703125" customWidth="1"/>
    <col min="2" max="2" width="38.85546875" customWidth="1"/>
    <col min="3" max="3" width="5.7109375" customWidth="1"/>
    <col min="4" max="4" width="6" customWidth="1"/>
    <col min="5" max="5" width="10.28515625" customWidth="1"/>
    <col min="6" max="6" width="12" customWidth="1"/>
  </cols>
  <sheetData>
    <row r="3" spans="1:6">
      <c r="A3" s="6" t="s">
        <v>9</v>
      </c>
      <c r="B3" s="34" t="s">
        <v>0</v>
      </c>
      <c r="C3" s="28"/>
      <c r="D3" s="28"/>
      <c r="E3" s="28"/>
      <c r="F3" s="35"/>
    </row>
    <row r="4" spans="1:6">
      <c r="A4" s="3"/>
      <c r="B4" s="3"/>
      <c r="C4" s="3"/>
      <c r="D4" s="3"/>
      <c r="E4" s="3"/>
      <c r="F4" s="3"/>
    </row>
    <row r="5" spans="1:6">
      <c r="A5" s="7"/>
      <c r="B5" s="34" t="s">
        <v>10</v>
      </c>
      <c r="C5" s="28"/>
      <c r="D5" s="28"/>
      <c r="E5" s="28"/>
      <c r="F5" s="35"/>
    </row>
    <row r="6" spans="1:6">
      <c r="A6" s="3"/>
      <c r="B6" s="3"/>
      <c r="C6" s="3"/>
      <c r="D6" s="3"/>
      <c r="E6" s="3"/>
      <c r="F6" s="3"/>
    </row>
    <row r="7" spans="1:6">
      <c r="A7" s="3"/>
      <c r="B7" s="2" t="s">
        <v>1</v>
      </c>
      <c r="C7" s="4" t="s">
        <v>2</v>
      </c>
      <c r="D7" s="4" t="s">
        <v>3</v>
      </c>
      <c r="E7" s="4" t="s">
        <v>4</v>
      </c>
      <c r="F7" s="4" t="s">
        <v>5</v>
      </c>
    </row>
    <row r="8" spans="1:6" ht="94.5">
      <c r="A8" s="10" t="s">
        <v>6</v>
      </c>
      <c r="B8" s="11" t="s">
        <v>15</v>
      </c>
      <c r="C8" s="4" t="s">
        <v>11</v>
      </c>
      <c r="D8" s="5">
        <v>1</v>
      </c>
      <c r="E8" s="3"/>
      <c r="F8" s="5">
        <f xml:space="preserve"> D8*E8</f>
        <v>0</v>
      </c>
    </row>
    <row r="9" spans="1:6">
      <c r="A9" s="10"/>
      <c r="E9" s="3"/>
      <c r="F9" s="3"/>
    </row>
    <row r="10" spans="1:6" ht="54">
      <c r="A10" s="10" t="s">
        <v>7</v>
      </c>
      <c r="B10" s="11" t="s">
        <v>14</v>
      </c>
      <c r="C10" s="4" t="s">
        <v>11</v>
      </c>
      <c r="D10" s="5">
        <v>1</v>
      </c>
      <c r="E10" s="3"/>
      <c r="F10" s="5">
        <f>D10*E10</f>
        <v>0</v>
      </c>
    </row>
    <row r="11" spans="1:6">
      <c r="A11" s="10"/>
      <c r="B11" s="10"/>
      <c r="C11" s="3"/>
      <c r="D11" s="3"/>
      <c r="E11" s="3"/>
      <c r="F11" s="3"/>
    </row>
    <row r="12" spans="1:6" ht="52.5" customHeight="1">
      <c r="A12" s="10" t="s">
        <v>12</v>
      </c>
      <c r="B12" s="11" t="s">
        <v>16</v>
      </c>
      <c r="C12" s="4" t="s">
        <v>11</v>
      </c>
      <c r="D12" s="5">
        <v>1</v>
      </c>
      <c r="E12" s="3"/>
      <c r="F12" s="5">
        <f>D12*E12</f>
        <v>0</v>
      </c>
    </row>
    <row r="13" spans="1:6">
      <c r="A13" s="3"/>
      <c r="B13" s="3"/>
      <c r="C13" s="4"/>
      <c r="D13" s="3"/>
      <c r="E13" s="3"/>
      <c r="F13" s="3"/>
    </row>
    <row r="14" spans="1:6" ht="42" customHeight="1">
      <c r="A14" s="10" t="s">
        <v>13</v>
      </c>
      <c r="B14" s="11" t="s">
        <v>23</v>
      </c>
      <c r="C14" s="4" t="s">
        <v>11</v>
      </c>
      <c r="D14" s="5">
        <v>1</v>
      </c>
      <c r="E14" s="3"/>
      <c r="F14" s="5">
        <f>D14*E14</f>
        <v>0</v>
      </c>
    </row>
    <row r="15" spans="1:6">
      <c r="A15" s="3"/>
      <c r="B15" s="3"/>
      <c r="C15" s="3"/>
      <c r="D15" s="3"/>
      <c r="E15" s="3"/>
      <c r="F15" s="3"/>
    </row>
    <row r="16" spans="1:6" ht="110.25" customHeight="1">
      <c r="A16" s="10" t="s">
        <v>18</v>
      </c>
      <c r="B16" s="11" t="s">
        <v>20</v>
      </c>
      <c r="C16" s="4" t="s">
        <v>11</v>
      </c>
      <c r="D16" s="5">
        <v>1</v>
      </c>
      <c r="E16" s="3"/>
      <c r="F16" s="5">
        <f>D16*E16</f>
        <v>0</v>
      </c>
    </row>
    <row r="17" spans="1:14">
      <c r="A17" s="3"/>
      <c r="B17" s="3"/>
      <c r="C17" s="3"/>
      <c r="D17" s="3"/>
      <c r="E17" s="3"/>
      <c r="F17" s="3"/>
    </row>
    <row r="18" spans="1:14" ht="93" customHeight="1">
      <c r="A18" s="10" t="s">
        <v>19</v>
      </c>
      <c r="B18" s="11" t="s">
        <v>48</v>
      </c>
      <c r="C18" s="4" t="s">
        <v>11</v>
      </c>
      <c r="D18" s="5">
        <v>1</v>
      </c>
      <c r="E18" s="3"/>
      <c r="F18" s="5">
        <f>D18*E18</f>
        <v>0</v>
      </c>
    </row>
    <row r="19" spans="1:14" ht="14.25" customHeight="1">
      <c r="A19" s="3"/>
      <c r="C19" s="3"/>
      <c r="D19" s="3"/>
      <c r="E19" s="3"/>
      <c r="F19" s="3"/>
    </row>
    <row r="20" spans="1:14" ht="16.5">
      <c r="B20" s="15" t="s">
        <v>64</v>
      </c>
      <c r="C20" s="29"/>
      <c r="D20" s="29"/>
      <c r="E20" s="29"/>
      <c r="F20" s="44">
        <f>SUM(F8,F10,F12,F14,F16,F18)</f>
        <v>0</v>
      </c>
    </row>
    <row r="23" spans="1:14">
      <c r="A23" s="9"/>
      <c r="B23" s="34" t="s">
        <v>38</v>
      </c>
      <c r="C23" s="36"/>
      <c r="D23" s="36"/>
      <c r="E23" s="28"/>
      <c r="F23" s="35"/>
    </row>
    <row r="24" spans="1:14">
      <c r="A24" s="13"/>
      <c r="B24" s="13"/>
      <c r="C24" s="13"/>
      <c r="D24" s="13"/>
      <c r="E24" s="3"/>
      <c r="F24" s="3"/>
    </row>
    <row r="25" spans="1:14" ht="54.75" customHeight="1">
      <c r="A25" s="10" t="s">
        <v>8</v>
      </c>
      <c r="B25" s="11" t="s">
        <v>67</v>
      </c>
      <c r="C25" s="4" t="s">
        <v>11</v>
      </c>
      <c r="D25" s="5">
        <v>1</v>
      </c>
      <c r="E25" s="3"/>
      <c r="F25" s="5">
        <f>D25*E25</f>
        <v>0</v>
      </c>
      <c r="K25" s="17"/>
      <c r="L25" s="8"/>
      <c r="M25" s="8"/>
      <c r="N25" s="8"/>
    </row>
    <row r="26" spans="1:14">
      <c r="A26" s="13"/>
      <c r="B26" s="13"/>
      <c r="C26" s="13"/>
      <c r="D26" s="13"/>
      <c r="E26" s="3"/>
      <c r="F26" s="3"/>
    </row>
    <row r="27" spans="1:14">
      <c r="A27" s="13"/>
      <c r="B27" s="15" t="s">
        <v>65</v>
      </c>
      <c r="C27" s="21"/>
      <c r="D27" s="21"/>
      <c r="E27" s="15"/>
      <c r="F27" s="44">
        <f>F25</f>
        <v>0</v>
      </c>
    </row>
    <row r="28" spans="1:14" s="8" customFormat="1">
      <c r="A28" s="13"/>
      <c r="B28" s="19"/>
      <c r="C28" s="20"/>
      <c r="D28" s="20"/>
      <c r="E28" s="19"/>
      <c r="F28" s="19"/>
    </row>
    <row r="29" spans="1:14">
      <c r="A29" s="13"/>
      <c r="B29" s="13"/>
      <c r="C29" s="13"/>
      <c r="D29" s="13"/>
      <c r="E29" s="3"/>
      <c r="F29" s="3"/>
    </row>
    <row r="30" spans="1:14">
      <c r="A30" s="3"/>
      <c r="B30" s="34" t="s">
        <v>21</v>
      </c>
      <c r="C30" s="28"/>
      <c r="D30" s="28"/>
      <c r="E30" s="36"/>
      <c r="F30" s="35"/>
    </row>
    <row r="31" spans="1:14" ht="15" customHeight="1">
      <c r="A31" s="3"/>
      <c r="B31" s="3"/>
      <c r="C31" s="3"/>
      <c r="D31" s="3"/>
      <c r="F31" s="3"/>
    </row>
    <row r="32" spans="1:14">
      <c r="A32" s="3"/>
      <c r="B32" s="34" t="s">
        <v>22</v>
      </c>
      <c r="C32" s="28"/>
      <c r="D32" s="28"/>
      <c r="E32" s="32"/>
      <c r="F32" s="35"/>
    </row>
    <row r="33" spans="1:6">
      <c r="A33" s="3"/>
      <c r="B33" s="3"/>
      <c r="C33" s="3"/>
      <c r="D33" s="3"/>
      <c r="E33" s="3"/>
      <c r="F33" s="3"/>
    </row>
    <row r="34" spans="1:6" ht="67.5">
      <c r="A34" s="10" t="s">
        <v>6</v>
      </c>
      <c r="B34" s="11" t="s">
        <v>66</v>
      </c>
      <c r="C34" s="4" t="s">
        <v>17</v>
      </c>
      <c r="D34" s="18">
        <v>15.5</v>
      </c>
      <c r="E34" s="3"/>
      <c r="F34" s="5">
        <f>D34*E34</f>
        <v>0</v>
      </c>
    </row>
    <row r="35" spans="1:6" s="8" customFormat="1">
      <c r="A35" s="10"/>
      <c r="B35" s="11"/>
      <c r="C35" s="4"/>
      <c r="D35" s="18"/>
      <c r="E35" s="3"/>
      <c r="F35" s="3"/>
    </row>
    <row r="36" spans="1:6">
      <c r="A36" s="10"/>
      <c r="B36" s="22" t="s">
        <v>63</v>
      </c>
      <c r="C36" s="23"/>
      <c r="D36" s="24"/>
      <c r="E36" s="15"/>
      <c r="F36" s="44">
        <f>F34</f>
        <v>0</v>
      </c>
    </row>
    <row r="37" spans="1:6" s="8" customFormat="1">
      <c r="A37" s="10"/>
      <c r="B37" s="25"/>
      <c r="C37" s="26"/>
      <c r="D37" s="27"/>
      <c r="E37" s="19"/>
      <c r="F37" s="19"/>
    </row>
    <row r="38" spans="1:6">
      <c r="A38" s="3"/>
      <c r="B38" s="3"/>
      <c r="C38" s="3"/>
      <c r="D38" s="3"/>
      <c r="E38" s="3"/>
      <c r="F38" s="3"/>
    </row>
    <row r="39" spans="1:6">
      <c r="A39" s="3"/>
      <c r="B39" s="34" t="s">
        <v>26</v>
      </c>
      <c r="C39" s="28"/>
      <c r="D39" s="28"/>
      <c r="E39" s="28"/>
      <c r="F39" s="35"/>
    </row>
    <row r="40" spans="1:6" ht="15.75" customHeight="1">
      <c r="A40" s="3"/>
      <c r="B40" s="3"/>
      <c r="C40" s="3"/>
      <c r="D40" s="3"/>
      <c r="E40" s="3"/>
      <c r="F40" s="3"/>
    </row>
    <row r="41" spans="1:6" ht="81">
      <c r="A41" s="10" t="s">
        <v>8</v>
      </c>
      <c r="B41" s="11" t="s">
        <v>24</v>
      </c>
      <c r="C41" s="4" t="s">
        <v>25</v>
      </c>
      <c r="D41" s="5">
        <v>1</v>
      </c>
      <c r="E41" s="3"/>
      <c r="F41" s="5">
        <f>D41*E41</f>
        <v>0</v>
      </c>
    </row>
    <row r="42" spans="1:6" s="8" customFormat="1">
      <c r="A42" s="10"/>
      <c r="B42" s="11"/>
      <c r="C42" s="4"/>
      <c r="D42" s="5"/>
      <c r="E42" s="3"/>
      <c r="F42" s="3"/>
    </row>
    <row r="43" spans="1:6" ht="15" customHeight="1">
      <c r="A43" s="3"/>
      <c r="B43" s="15" t="s">
        <v>62</v>
      </c>
      <c r="C43" s="14"/>
      <c r="D43" s="14"/>
      <c r="E43" s="15"/>
      <c r="F43" s="44">
        <f>F41</f>
        <v>0</v>
      </c>
    </row>
    <row r="44" spans="1:6" s="8" customFormat="1" ht="15" customHeight="1">
      <c r="A44" s="3"/>
      <c r="B44" s="3"/>
      <c r="E44" s="3"/>
      <c r="F44" s="3"/>
    </row>
    <row r="45" spans="1:6" s="8" customFormat="1" ht="15" customHeight="1">
      <c r="A45" s="3"/>
      <c r="B45" s="3"/>
      <c r="E45" s="3"/>
      <c r="F45" s="3"/>
    </row>
    <row r="46" spans="1:6" ht="14.25" customHeight="1">
      <c r="A46" s="3"/>
      <c r="B46" s="34" t="s">
        <v>27</v>
      </c>
      <c r="C46" s="28"/>
      <c r="D46" s="28"/>
      <c r="E46" s="28"/>
      <c r="F46" s="35"/>
    </row>
    <row r="47" spans="1:6">
      <c r="A47" s="3"/>
      <c r="C47" s="3"/>
      <c r="D47" s="3"/>
      <c r="E47" s="3"/>
      <c r="F47" s="3"/>
    </row>
    <row r="48" spans="1:6" ht="108.75" customHeight="1">
      <c r="A48" s="10" t="s">
        <v>29</v>
      </c>
      <c r="B48" s="1" t="s">
        <v>75</v>
      </c>
      <c r="C48" s="4" t="s">
        <v>17</v>
      </c>
      <c r="D48" s="5">
        <v>12</v>
      </c>
      <c r="E48" s="3"/>
      <c r="F48" s="5">
        <f>D48*E48</f>
        <v>0</v>
      </c>
    </row>
    <row r="49" spans="1:6" s="8" customFormat="1">
      <c r="A49" s="10"/>
      <c r="B49" s="1"/>
      <c r="C49" s="4"/>
      <c r="D49" s="5"/>
      <c r="E49" s="3"/>
      <c r="F49" s="3"/>
    </row>
    <row r="50" spans="1:6">
      <c r="B50" s="15" t="s">
        <v>61</v>
      </c>
      <c r="C50" s="15"/>
      <c r="D50" s="15"/>
      <c r="E50" s="15"/>
      <c r="F50" s="73">
        <f>F48</f>
        <v>0</v>
      </c>
    </row>
    <row r="51" spans="1:6" s="8" customFormat="1">
      <c r="B51" s="19"/>
      <c r="C51" s="19"/>
      <c r="D51" s="19"/>
      <c r="E51" s="19"/>
      <c r="F51" s="20"/>
    </row>
    <row r="52" spans="1:6" s="8" customFormat="1">
      <c r="B52" s="19"/>
      <c r="C52" s="19"/>
      <c r="D52" s="19"/>
      <c r="E52" s="19"/>
      <c r="F52" s="20"/>
    </row>
    <row r="53" spans="1:6">
      <c r="A53" s="3"/>
      <c r="B53" s="34" t="s">
        <v>28</v>
      </c>
      <c r="C53" s="28"/>
      <c r="D53" s="28"/>
      <c r="E53" s="28"/>
      <c r="F53" s="37"/>
    </row>
    <row r="54" spans="1:6">
      <c r="A54" s="3"/>
      <c r="B54" s="3"/>
      <c r="C54" s="3"/>
      <c r="D54" s="3"/>
      <c r="E54" s="3"/>
      <c r="F54" s="13"/>
    </row>
    <row r="55" spans="1:6" ht="54">
      <c r="A55" s="10" t="s">
        <v>30</v>
      </c>
      <c r="B55" s="11" t="s">
        <v>34</v>
      </c>
      <c r="C55" s="4" t="s">
        <v>17</v>
      </c>
      <c r="D55" s="5">
        <v>1</v>
      </c>
      <c r="E55" s="3"/>
      <c r="F55" s="5">
        <f>D55*E55</f>
        <v>0</v>
      </c>
    </row>
    <row r="56" spans="1:6" s="8" customFormat="1">
      <c r="A56" s="10"/>
      <c r="B56" s="11"/>
      <c r="C56" s="4"/>
      <c r="D56" s="5"/>
      <c r="E56" s="3"/>
      <c r="F56" s="3"/>
    </row>
    <row r="57" spans="1:6">
      <c r="A57" s="10" t="s">
        <v>31</v>
      </c>
      <c r="B57" s="1" t="s">
        <v>32</v>
      </c>
      <c r="C57" s="4" t="s">
        <v>17</v>
      </c>
      <c r="D57" s="5">
        <v>32</v>
      </c>
      <c r="E57" s="3"/>
      <c r="F57" s="5">
        <f>D57*E57</f>
        <v>0</v>
      </c>
    </row>
    <row r="58" spans="1:6" s="8" customFormat="1">
      <c r="A58" s="10"/>
      <c r="B58" s="1"/>
      <c r="C58" s="4"/>
      <c r="D58" s="5"/>
      <c r="E58" s="3"/>
      <c r="F58" s="3"/>
    </row>
    <row r="59" spans="1:6" ht="54">
      <c r="A59" s="10" t="s">
        <v>33</v>
      </c>
      <c r="B59" s="11" t="s">
        <v>37</v>
      </c>
      <c r="C59" s="4" t="s">
        <v>11</v>
      </c>
      <c r="D59" s="5">
        <v>1</v>
      </c>
      <c r="F59" s="5">
        <f>D59*E59</f>
        <v>0</v>
      </c>
    </row>
    <row r="60" spans="1:6" s="8" customFormat="1">
      <c r="A60" s="10"/>
      <c r="B60" s="11"/>
      <c r="C60" s="4"/>
      <c r="D60" s="5"/>
      <c r="F60" s="3"/>
    </row>
    <row r="61" spans="1:6" ht="40.5">
      <c r="A61" s="10" t="s">
        <v>35</v>
      </c>
      <c r="B61" s="11" t="s">
        <v>36</v>
      </c>
      <c r="C61" s="4" t="s">
        <v>17</v>
      </c>
      <c r="D61" s="5">
        <v>81</v>
      </c>
      <c r="F61" s="5">
        <f>D61*E61</f>
        <v>0</v>
      </c>
    </row>
    <row r="62" spans="1:6" s="8" customFormat="1" ht="16.5">
      <c r="A62" s="10"/>
      <c r="B62" s="11"/>
      <c r="C62" s="4"/>
      <c r="D62" s="5"/>
      <c r="F62" s="12"/>
    </row>
    <row r="63" spans="1:6" ht="16.5">
      <c r="A63" s="12"/>
      <c r="B63" s="15" t="s">
        <v>60</v>
      </c>
      <c r="C63" s="29"/>
      <c r="D63" s="29"/>
      <c r="E63" s="14"/>
      <c r="F63" s="44">
        <f>SUM(F55,F57,F59,F61)</f>
        <v>0</v>
      </c>
    </row>
    <row r="64" spans="1:6" s="8" customFormat="1" ht="16.5">
      <c r="A64" s="12"/>
      <c r="B64" s="19"/>
      <c r="C64" s="30"/>
      <c r="D64" s="30"/>
      <c r="E64" s="31"/>
      <c r="F64" s="31"/>
    </row>
    <row r="65" spans="1:6" s="8" customFormat="1" ht="16.5">
      <c r="A65" s="12"/>
      <c r="B65" s="19"/>
      <c r="C65" s="30"/>
      <c r="D65" s="30"/>
      <c r="E65" s="31"/>
      <c r="F65" s="31"/>
    </row>
    <row r="66" spans="1:6" ht="16.5">
      <c r="A66" s="12"/>
      <c r="B66" s="38" t="s">
        <v>39</v>
      </c>
      <c r="C66" s="33"/>
      <c r="D66" s="33"/>
      <c r="E66" s="32"/>
      <c r="F66" s="39"/>
    </row>
    <row r="67" spans="1:6">
      <c r="A67" s="3"/>
      <c r="B67" s="3"/>
      <c r="C67" s="3"/>
      <c r="D67" s="3"/>
      <c r="E67" s="13"/>
    </row>
    <row r="68" spans="1:6" ht="108">
      <c r="A68" s="10" t="s">
        <v>40</v>
      </c>
      <c r="B68" s="1" t="s">
        <v>41</v>
      </c>
      <c r="C68" s="4" t="s">
        <v>17</v>
      </c>
      <c r="D68" s="5">
        <v>26</v>
      </c>
      <c r="E68" s="13"/>
      <c r="F68" s="5">
        <f>D68*E68</f>
        <v>0</v>
      </c>
    </row>
    <row r="69" spans="1:6">
      <c r="A69" s="3"/>
      <c r="B69" s="3"/>
      <c r="C69" s="3"/>
      <c r="D69" s="3"/>
      <c r="E69" s="13"/>
    </row>
    <row r="70" spans="1:6" ht="40.5">
      <c r="A70" s="10" t="s">
        <v>42</v>
      </c>
      <c r="B70" s="1" t="s">
        <v>47</v>
      </c>
      <c r="C70" s="4" t="s">
        <v>43</v>
      </c>
      <c r="D70" s="5">
        <v>21</v>
      </c>
      <c r="E70" s="13"/>
      <c r="F70" s="5">
        <f>D70*E70</f>
        <v>0</v>
      </c>
    </row>
    <row r="71" spans="1:6" s="8" customFormat="1">
      <c r="A71" s="3"/>
      <c r="B71" s="1"/>
      <c r="C71" s="4"/>
      <c r="D71" s="5"/>
      <c r="E71" s="13"/>
    </row>
    <row r="72" spans="1:6">
      <c r="A72" s="3"/>
      <c r="B72" s="15" t="s">
        <v>59</v>
      </c>
      <c r="C72" s="15"/>
      <c r="D72" s="15"/>
      <c r="E72" s="21"/>
      <c r="F72" s="44">
        <f>SUM(F68,F70)</f>
        <v>0</v>
      </c>
    </row>
    <row r="73" spans="1:6" s="8" customFormat="1">
      <c r="A73" s="3"/>
      <c r="B73" s="3"/>
      <c r="C73" s="3"/>
      <c r="D73" s="3"/>
      <c r="E73" s="13"/>
    </row>
    <row r="74" spans="1:6" s="8" customFormat="1">
      <c r="A74" s="3"/>
      <c r="B74" s="3"/>
      <c r="C74" s="3"/>
      <c r="D74" s="3"/>
      <c r="E74" s="13"/>
    </row>
    <row r="75" spans="1:6" ht="15" customHeight="1">
      <c r="A75" s="3"/>
      <c r="B75" s="34" t="s">
        <v>44</v>
      </c>
      <c r="C75" s="28"/>
      <c r="D75" s="28"/>
      <c r="E75" s="36"/>
      <c r="F75" s="39"/>
    </row>
    <row r="76" spans="1:6">
      <c r="A76" s="3"/>
      <c r="B76" s="3"/>
      <c r="C76" s="3"/>
      <c r="D76" s="3"/>
      <c r="E76" s="13"/>
    </row>
    <row r="77" spans="1:6" ht="67.5">
      <c r="A77" s="10" t="s">
        <v>45</v>
      </c>
      <c r="B77" s="1" t="s">
        <v>49</v>
      </c>
      <c r="C77" s="4" t="s">
        <v>11</v>
      </c>
      <c r="D77" s="5">
        <v>1</v>
      </c>
      <c r="E77" s="13"/>
      <c r="F77" s="5">
        <f>D77*E77</f>
        <v>0</v>
      </c>
    </row>
    <row r="78" spans="1:6" ht="14.25" customHeight="1">
      <c r="A78" s="16"/>
      <c r="B78" s="3"/>
      <c r="C78" s="3"/>
      <c r="D78" s="3"/>
      <c r="E78" s="13"/>
    </row>
    <row r="79" spans="1:6" ht="40.5">
      <c r="A79" s="10" t="s">
        <v>46</v>
      </c>
      <c r="B79" s="11" t="s">
        <v>55</v>
      </c>
      <c r="C79" s="4" t="s">
        <v>11</v>
      </c>
      <c r="D79" s="5">
        <v>1</v>
      </c>
      <c r="E79" s="13"/>
      <c r="F79" s="5">
        <f>D79*E79</f>
        <v>0</v>
      </c>
    </row>
    <row r="80" spans="1:6" s="8" customFormat="1">
      <c r="A80" s="16"/>
      <c r="B80" s="11"/>
      <c r="C80" s="4"/>
      <c r="D80" s="3"/>
      <c r="E80" s="13"/>
    </row>
    <row r="81" spans="1:6">
      <c r="B81" s="15" t="s">
        <v>58</v>
      </c>
      <c r="C81" s="14"/>
      <c r="D81" s="15"/>
      <c r="E81" s="21"/>
      <c r="F81" s="44">
        <f>SUM(F77,F79)</f>
        <v>0</v>
      </c>
    </row>
    <row r="82" spans="1:6" s="8" customFormat="1">
      <c r="B82" s="3"/>
      <c r="D82" s="3"/>
      <c r="E82" s="13"/>
    </row>
    <row r="83" spans="1:6" s="8" customFormat="1">
      <c r="B83" s="3"/>
      <c r="D83" s="3"/>
      <c r="E83" s="13"/>
    </row>
    <row r="84" spans="1:6">
      <c r="A84" s="10"/>
      <c r="B84" s="40" t="s">
        <v>50</v>
      </c>
      <c r="C84" s="28"/>
      <c r="D84" s="28"/>
      <c r="E84" s="36"/>
      <c r="F84" s="39"/>
    </row>
    <row r="85" spans="1:6">
      <c r="A85" s="3"/>
      <c r="B85" s="3"/>
      <c r="C85" s="3"/>
      <c r="D85" s="3"/>
      <c r="E85" s="13"/>
    </row>
    <row r="86" spans="1:6" ht="54">
      <c r="A86" s="10" t="s">
        <v>51</v>
      </c>
      <c r="B86" s="11" t="s">
        <v>52</v>
      </c>
      <c r="C86" s="4" t="s">
        <v>11</v>
      </c>
      <c r="D86" s="5">
        <v>1</v>
      </c>
      <c r="E86" s="13"/>
      <c r="F86" s="5">
        <f>D86*E86</f>
        <v>0</v>
      </c>
    </row>
    <row r="87" spans="1:6">
      <c r="A87" s="3"/>
      <c r="B87" s="3"/>
      <c r="C87" s="3"/>
      <c r="D87" s="3"/>
      <c r="E87" s="13"/>
    </row>
    <row r="88" spans="1:6" ht="54">
      <c r="A88" s="10" t="s">
        <v>53</v>
      </c>
      <c r="B88" s="11" t="s">
        <v>54</v>
      </c>
      <c r="C88" s="4" t="s">
        <v>11</v>
      </c>
      <c r="D88" s="5">
        <v>1</v>
      </c>
      <c r="E88" s="13"/>
      <c r="F88" s="5">
        <f>D88*E88</f>
        <v>0</v>
      </c>
    </row>
    <row r="89" spans="1:6" s="8" customFormat="1">
      <c r="A89" s="10"/>
      <c r="B89" s="11"/>
      <c r="C89" s="4"/>
      <c r="D89" s="3"/>
      <c r="E89" s="13"/>
    </row>
    <row r="90" spans="1:6" ht="15" customHeight="1">
      <c r="A90" s="3"/>
      <c r="B90" s="15" t="s">
        <v>57</v>
      </c>
      <c r="C90" s="15"/>
      <c r="D90" s="15"/>
      <c r="E90" s="15"/>
      <c r="F90" s="44">
        <f>SUM(F86,F88)</f>
        <v>0</v>
      </c>
    </row>
    <row r="91" spans="1:6" s="8" customFormat="1" ht="15" customHeight="1">
      <c r="A91" s="3"/>
      <c r="B91" s="3"/>
      <c r="C91" s="3"/>
      <c r="D91" s="3"/>
      <c r="E91" s="3"/>
    </row>
    <row r="92" spans="1:6" s="8" customFormat="1" ht="15" customHeight="1">
      <c r="A92"/>
      <c r="B92" s="34" t="s">
        <v>74</v>
      </c>
      <c r="C92" s="32"/>
      <c r="D92" s="32"/>
      <c r="E92" s="32"/>
      <c r="F92" s="39"/>
    </row>
    <row r="94" spans="1:6">
      <c r="A94" s="3" t="s">
        <v>56</v>
      </c>
      <c r="B94" s="19" t="s">
        <v>69</v>
      </c>
      <c r="C94" s="19"/>
      <c r="D94" s="19"/>
      <c r="E94" s="19"/>
      <c r="F94" s="74">
        <f>D94*E94</f>
        <v>0</v>
      </c>
    </row>
    <row r="96" spans="1:6" s="8" customFormat="1">
      <c r="A96"/>
      <c r="B96" s="15" t="s">
        <v>68</v>
      </c>
      <c r="C96" s="14"/>
      <c r="D96" s="14"/>
      <c r="E96" s="14"/>
      <c r="F96" s="44">
        <f>F94</f>
        <v>0</v>
      </c>
    </row>
    <row r="97" spans="1:6">
      <c r="A97" s="8"/>
      <c r="B97" s="19"/>
      <c r="C97" s="31"/>
      <c r="D97" s="31"/>
      <c r="E97" s="31"/>
      <c r="F97" s="31"/>
    </row>
    <row r="99" spans="1:6" ht="16.5">
      <c r="B99" s="43" t="s">
        <v>70</v>
      </c>
      <c r="C99" s="42"/>
      <c r="D99" s="42"/>
      <c r="E99" s="42"/>
      <c r="F99" s="45" t="e">
        <f>SUM(F20,F27,F36,F43,F50,F63,F72,F81,#REF!,#REF!,F96)</f>
        <v>#REF!</v>
      </c>
    </row>
    <row r="100" spans="1:6" ht="16.5">
      <c r="B100" s="43" t="s">
        <v>72</v>
      </c>
      <c r="C100" s="41"/>
      <c r="D100" s="41"/>
      <c r="E100" s="33">
        <v>0.22</v>
      </c>
      <c r="F100" s="46" t="e">
        <f>F99*E100</f>
        <v>#REF!</v>
      </c>
    </row>
    <row r="101" spans="1:6" ht="16.5">
      <c r="B101" s="43" t="s">
        <v>71</v>
      </c>
      <c r="C101" s="41"/>
      <c r="D101" s="41"/>
      <c r="E101" s="41"/>
      <c r="F101" s="47" t="e">
        <f>SUM(F99,F100)</f>
        <v>#REF!</v>
      </c>
    </row>
    <row r="105" spans="1:6" s="8" customFormat="1"/>
  </sheetData>
  <pageMargins left="1.1811023622047245" right="0.39370078740157483"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G122"/>
  <sheetViews>
    <sheetView tabSelected="1" topLeftCell="A16" workbookViewId="0">
      <selection activeCell="K37" sqref="K37"/>
    </sheetView>
  </sheetViews>
  <sheetFormatPr defaultRowHeight="15"/>
  <cols>
    <col min="1" max="1" width="12.85546875" style="8" customWidth="1"/>
    <col min="2" max="2" width="28.85546875" style="8" customWidth="1"/>
    <col min="3" max="6" width="9.140625" style="8"/>
    <col min="7" max="7" width="13.42578125" style="8" customWidth="1"/>
    <col min="8" max="16384" width="9.140625" style="8"/>
  </cols>
  <sheetData>
    <row r="1" spans="1:7">
      <c r="F1" s="48"/>
      <c r="G1" s="48"/>
    </row>
    <row r="2" spans="1:7">
      <c r="A2" s="8" t="s">
        <v>76</v>
      </c>
      <c r="B2" s="49" t="s">
        <v>73</v>
      </c>
      <c r="C2" s="49"/>
      <c r="D2" s="49"/>
      <c r="E2" s="49"/>
      <c r="F2" s="50"/>
      <c r="G2" s="48"/>
    </row>
    <row r="3" spans="1:7">
      <c r="B3" s="49"/>
      <c r="C3" s="49"/>
      <c r="D3" s="49"/>
      <c r="E3" s="49"/>
      <c r="F3" s="49"/>
    </row>
    <row r="4" spans="1:7">
      <c r="B4" s="49"/>
      <c r="C4" s="49"/>
      <c r="D4" s="49"/>
      <c r="E4" s="49"/>
      <c r="F4" s="49"/>
    </row>
    <row r="5" spans="1:7">
      <c r="A5" s="8" t="s">
        <v>77</v>
      </c>
      <c r="B5" s="49" t="s">
        <v>114</v>
      </c>
      <c r="C5" s="49"/>
      <c r="D5" s="49"/>
      <c r="E5" s="49"/>
      <c r="F5" s="49"/>
    </row>
    <row r="6" spans="1:7">
      <c r="B6" s="49"/>
      <c r="C6" s="49"/>
      <c r="D6" s="49"/>
      <c r="E6" s="49"/>
      <c r="F6" s="49"/>
    </row>
    <row r="7" spans="1:7">
      <c r="B7" s="49"/>
      <c r="C7" s="49"/>
      <c r="D7" s="49"/>
      <c r="E7" s="49"/>
      <c r="F7" s="49"/>
    </row>
    <row r="8" spans="1:7">
      <c r="A8" s="8" t="s">
        <v>78</v>
      </c>
      <c r="B8" s="49" t="s">
        <v>79</v>
      </c>
      <c r="C8" s="49"/>
      <c r="D8" s="49"/>
      <c r="E8" s="49"/>
      <c r="F8" s="49"/>
    </row>
    <row r="9" spans="1:7">
      <c r="A9" s="8" t="s">
        <v>96</v>
      </c>
      <c r="B9" s="49"/>
      <c r="C9" s="49"/>
      <c r="D9" s="49"/>
      <c r="E9" s="49"/>
      <c r="F9" s="49"/>
    </row>
    <row r="10" spans="1:7">
      <c r="A10" s="8" t="s">
        <v>95</v>
      </c>
      <c r="B10" s="49"/>
      <c r="C10" s="49"/>
      <c r="D10" s="49"/>
      <c r="E10" s="49"/>
      <c r="F10" s="49"/>
    </row>
    <row r="11" spans="1:7">
      <c r="A11" s="8" t="s">
        <v>97</v>
      </c>
      <c r="B11" s="49"/>
      <c r="C11" s="49"/>
      <c r="D11" s="49"/>
      <c r="E11" s="49"/>
      <c r="F11" s="49"/>
    </row>
    <row r="12" spans="1:7">
      <c r="B12" s="49"/>
      <c r="C12" s="49"/>
      <c r="D12" s="49"/>
      <c r="E12" s="49"/>
      <c r="F12" s="49"/>
    </row>
    <row r="13" spans="1:7">
      <c r="B13" s="49"/>
      <c r="C13" s="49"/>
      <c r="D13" s="49"/>
      <c r="E13" s="49"/>
      <c r="F13" s="49"/>
    </row>
    <row r="14" spans="1:7">
      <c r="B14" s="49"/>
      <c r="C14" s="49"/>
      <c r="D14" s="49"/>
      <c r="E14" s="49"/>
      <c r="F14" s="49"/>
    </row>
    <row r="15" spans="1:7">
      <c r="B15" s="49"/>
      <c r="C15" s="49"/>
      <c r="D15" s="49"/>
      <c r="E15" s="49"/>
      <c r="F15" s="49"/>
    </row>
    <row r="16" spans="1:7">
      <c r="A16" s="97" t="s">
        <v>80</v>
      </c>
      <c r="B16" s="97"/>
      <c r="C16" s="97"/>
      <c r="D16" s="97"/>
      <c r="E16" s="97"/>
      <c r="F16" s="97"/>
      <c r="G16" s="97"/>
    </row>
    <row r="17" spans="1:7">
      <c r="B17" s="49"/>
      <c r="C17" s="49"/>
      <c r="D17" s="49"/>
      <c r="E17" s="49"/>
      <c r="F17" s="49"/>
    </row>
    <row r="20" spans="1:7" ht="15.75">
      <c r="A20" s="51"/>
      <c r="B20" s="51" t="s">
        <v>81</v>
      </c>
      <c r="C20" s="51"/>
    </row>
    <row r="21" spans="1:7" ht="15.75">
      <c r="A21" s="51"/>
      <c r="B21" s="51"/>
      <c r="C21" s="51"/>
    </row>
    <row r="22" spans="1:7" ht="15.75">
      <c r="A22" s="52" t="s">
        <v>82</v>
      </c>
      <c r="B22" s="98" t="s">
        <v>83</v>
      </c>
      <c r="C22" s="98"/>
      <c r="D22" s="98"/>
      <c r="E22" s="56" t="s">
        <v>84</v>
      </c>
      <c r="F22" s="57"/>
      <c r="G22" s="58"/>
    </row>
    <row r="23" spans="1:7" ht="24.95" customHeight="1">
      <c r="A23" s="53" t="s">
        <v>98</v>
      </c>
      <c r="B23" s="75" t="s">
        <v>86</v>
      </c>
      <c r="C23" s="75"/>
      <c r="D23" s="54"/>
      <c r="E23" s="76"/>
      <c r="F23" s="76"/>
      <c r="G23" s="76"/>
    </row>
    <row r="24" spans="1:7" ht="24.95" customHeight="1">
      <c r="A24" s="53" t="s">
        <v>85</v>
      </c>
      <c r="B24" s="99" t="s">
        <v>99</v>
      </c>
      <c r="C24" s="99"/>
      <c r="D24" s="54"/>
      <c r="E24" s="76"/>
      <c r="F24" s="76"/>
      <c r="G24" s="76"/>
    </row>
    <row r="25" spans="1:7" ht="24.95" customHeight="1">
      <c r="A25" s="53" t="s">
        <v>87</v>
      </c>
      <c r="B25" s="80" t="s">
        <v>100</v>
      </c>
      <c r="C25" s="80"/>
      <c r="D25" s="80"/>
      <c r="E25" s="76"/>
      <c r="F25" s="76"/>
      <c r="G25" s="76"/>
    </row>
    <row r="26" spans="1:7" ht="24.95" customHeight="1">
      <c r="A26" s="53" t="s">
        <v>101</v>
      </c>
      <c r="B26" s="75" t="s">
        <v>88</v>
      </c>
      <c r="C26" s="75"/>
      <c r="D26" s="54"/>
      <c r="E26" s="76"/>
      <c r="F26" s="76"/>
      <c r="G26" s="76"/>
    </row>
    <row r="27" spans="1:7" ht="24.95" customHeight="1">
      <c r="A27" s="53" t="s">
        <v>85</v>
      </c>
      <c r="B27" s="80" t="s">
        <v>102</v>
      </c>
      <c r="C27" s="80"/>
      <c r="D27" s="80"/>
      <c r="E27" s="76"/>
      <c r="F27" s="76"/>
      <c r="G27" s="76"/>
    </row>
    <row r="28" spans="1:7" ht="24.95" customHeight="1">
      <c r="A28" s="53" t="s">
        <v>87</v>
      </c>
      <c r="B28" s="80" t="s">
        <v>103</v>
      </c>
      <c r="C28" s="80"/>
      <c r="D28" s="80"/>
      <c r="E28" s="76"/>
      <c r="F28" s="76"/>
      <c r="G28" s="76"/>
    </row>
    <row r="29" spans="1:7" ht="24.95" customHeight="1">
      <c r="A29" s="53" t="s">
        <v>104</v>
      </c>
      <c r="B29" s="80" t="s">
        <v>105</v>
      </c>
      <c r="C29" s="80"/>
      <c r="D29" s="80"/>
      <c r="E29" s="76"/>
      <c r="F29" s="76"/>
      <c r="G29" s="76"/>
    </row>
    <row r="30" spans="1:7" ht="24.95" customHeight="1">
      <c r="A30" s="53" t="s">
        <v>89</v>
      </c>
      <c r="B30" s="80" t="s">
        <v>106</v>
      </c>
      <c r="C30" s="80"/>
      <c r="D30" s="80"/>
      <c r="E30" s="76"/>
      <c r="F30" s="76"/>
      <c r="G30" s="76"/>
    </row>
    <row r="31" spans="1:7" ht="24.95" customHeight="1">
      <c r="A31" s="53" t="s">
        <v>90</v>
      </c>
      <c r="B31" s="80" t="s">
        <v>107</v>
      </c>
      <c r="C31" s="80"/>
      <c r="D31" s="80"/>
      <c r="E31" s="76"/>
      <c r="F31" s="76"/>
      <c r="G31" s="76"/>
    </row>
    <row r="32" spans="1:7" ht="24.95" customHeight="1">
      <c r="A32" s="53" t="s">
        <v>91</v>
      </c>
      <c r="B32" s="80" t="s">
        <v>108</v>
      </c>
      <c r="C32" s="80"/>
      <c r="D32" s="80"/>
      <c r="E32" s="76"/>
      <c r="F32" s="76"/>
      <c r="G32" s="76"/>
    </row>
    <row r="33" spans="1:7" ht="24.95" customHeight="1">
      <c r="A33" s="53" t="s">
        <v>92</v>
      </c>
      <c r="B33" s="80" t="s">
        <v>109</v>
      </c>
      <c r="C33" s="80"/>
      <c r="D33" s="80"/>
      <c r="E33" s="76"/>
      <c r="F33" s="76"/>
      <c r="G33" s="76"/>
    </row>
    <row r="34" spans="1:7" ht="24.95" customHeight="1">
      <c r="A34" s="53" t="s">
        <v>110</v>
      </c>
      <c r="B34" s="80" t="s">
        <v>111</v>
      </c>
      <c r="C34" s="80"/>
      <c r="D34" s="80"/>
      <c r="E34" s="76"/>
      <c r="F34" s="76"/>
      <c r="G34" s="76"/>
    </row>
    <row r="35" spans="1:7" ht="24.95" customHeight="1">
      <c r="A35" s="53"/>
      <c r="B35" s="93" t="s">
        <v>112</v>
      </c>
      <c r="C35" s="94"/>
      <c r="D35" s="95"/>
      <c r="E35" s="76"/>
      <c r="F35" s="76"/>
      <c r="G35" s="76"/>
    </row>
    <row r="36" spans="1:7" ht="24.95" customHeight="1">
      <c r="A36" s="53"/>
      <c r="B36" s="75" t="s">
        <v>113</v>
      </c>
      <c r="C36" s="75"/>
      <c r="D36" s="54"/>
      <c r="E36" s="76"/>
      <c r="F36" s="76"/>
      <c r="G36" s="76"/>
    </row>
    <row r="37" spans="1:7" ht="24.95" customHeight="1" thickBot="1">
      <c r="A37" s="53"/>
      <c r="B37" s="75" t="s">
        <v>93</v>
      </c>
      <c r="C37" s="75"/>
      <c r="D37" s="54"/>
      <c r="E37" s="77"/>
      <c r="F37" s="77"/>
      <c r="G37" s="77"/>
    </row>
    <row r="38" spans="1:7" ht="16.5" thickTop="1">
      <c r="A38" s="59"/>
      <c r="B38" s="60"/>
      <c r="C38" s="60"/>
      <c r="D38" s="59"/>
      <c r="E38" s="61"/>
      <c r="F38" s="61"/>
      <c r="G38" s="61"/>
    </row>
    <row r="39" spans="1:7" ht="15.75">
      <c r="A39" s="59"/>
      <c r="B39" s="60"/>
      <c r="C39" s="60"/>
      <c r="D39" s="59"/>
      <c r="E39" s="61"/>
      <c r="F39" s="61"/>
      <c r="G39" s="61"/>
    </row>
    <row r="40" spans="1:7" ht="15.75">
      <c r="A40" s="59"/>
      <c r="B40" s="60"/>
      <c r="C40" s="60"/>
      <c r="D40" s="59"/>
      <c r="E40" s="61"/>
      <c r="F40" s="61"/>
      <c r="G40" s="61"/>
    </row>
    <row r="41" spans="1:7" ht="15.75">
      <c r="A41" s="55"/>
      <c r="B41" s="55"/>
      <c r="C41" s="55"/>
      <c r="D41" s="55"/>
      <c r="F41" s="8" t="s">
        <v>94</v>
      </c>
    </row>
    <row r="42" spans="1:7" ht="15.75">
      <c r="A42" s="51"/>
      <c r="B42" s="51"/>
      <c r="C42" s="51"/>
    </row>
    <row r="43" spans="1:7" ht="15.75">
      <c r="A43" s="51"/>
      <c r="B43" s="51"/>
      <c r="C43" s="51"/>
    </row>
    <row r="44" spans="1:7">
      <c r="A44" s="31"/>
      <c r="B44" s="31"/>
      <c r="C44" s="31"/>
      <c r="D44" s="31"/>
      <c r="E44" s="31"/>
      <c r="F44" s="31"/>
      <c r="G44" s="31"/>
    </row>
    <row r="45" spans="1:7">
      <c r="A45" s="62" t="s">
        <v>115</v>
      </c>
      <c r="B45" s="78" t="s">
        <v>116</v>
      </c>
      <c r="C45" s="78"/>
      <c r="D45" s="62"/>
      <c r="E45" s="62"/>
      <c r="F45" s="63"/>
      <c r="G45" s="63"/>
    </row>
    <row r="46" spans="1:7">
      <c r="A46" s="79"/>
      <c r="B46" s="79"/>
      <c r="C46" s="79"/>
      <c r="D46" s="79"/>
      <c r="E46" s="79"/>
      <c r="F46" s="79"/>
      <c r="G46" s="79"/>
    </row>
    <row r="47" spans="1:7">
      <c r="A47" s="31"/>
      <c r="B47" s="81"/>
      <c r="C47" s="81"/>
      <c r="D47" s="31"/>
      <c r="E47" s="64"/>
      <c r="F47" s="65"/>
      <c r="G47" s="66"/>
    </row>
    <row r="48" spans="1:7">
      <c r="A48" s="31"/>
      <c r="B48" s="81"/>
      <c r="C48" s="81"/>
      <c r="D48" s="31"/>
      <c r="E48" s="64"/>
      <c r="F48" s="65"/>
      <c r="G48" s="66"/>
    </row>
    <row r="49" spans="1:7">
      <c r="A49" s="31"/>
      <c r="B49" s="81"/>
      <c r="C49" s="81"/>
      <c r="D49" s="31"/>
      <c r="E49" s="64"/>
      <c r="F49" s="65"/>
      <c r="G49" s="66"/>
    </row>
    <row r="50" spans="1:7">
      <c r="A50" s="31"/>
      <c r="B50" s="81"/>
      <c r="C50" s="81"/>
      <c r="D50" s="31"/>
      <c r="E50" s="64"/>
      <c r="F50" s="65"/>
      <c r="G50" s="66"/>
    </row>
    <row r="51" spans="1:7">
      <c r="A51" s="31"/>
      <c r="B51" s="81"/>
      <c r="C51" s="81"/>
      <c r="D51" s="31"/>
      <c r="E51" s="64"/>
      <c r="F51" s="65"/>
      <c r="G51" s="66"/>
    </row>
    <row r="52" spans="1:7">
      <c r="A52" s="31"/>
      <c r="B52" s="81"/>
      <c r="C52" s="81"/>
      <c r="D52" s="31"/>
      <c r="E52" s="64"/>
      <c r="F52" s="65"/>
      <c r="G52" s="66"/>
    </row>
    <row r="53" spans="1:7">
      <c r="A53" s="31"/>
      <c r="B53" s="81"/>
      <c r="C53" s="81"/>
      <c r="D53" s="31"/>
      <c r="E53" s="64"/>
      <c r="F53" s="65"/>
      <c r="G53" s="66"/>
    </row>
    <row r="54" spans="1:7">
      <c r="A54" s="31"/>
      <c r="B54" s="81"/>
      <c r="C54" s="81"/>
      <c r="D54" s="31"/>
      <c r="E54" s="64"/>
      <c r="F54" s="65"/>
      <c r="G54" s="66"/>
    </row>
    <row r="55" spans="1:7">
      <c r="A55" s="67"/>
      <c r="B55" s="82"/>
      <c r="C55" s="82"/>
      <c r="D55" s="68"/>
      <c r="E55" s="64"/>
      <c r="F55" s="65"/>
      <c r="G55" s="66"/>
    </row>
    <row r="56" spans="1:7">
      <c r="A56" s="67"/>
      <c r="B56" s="82"/>
      <c r="C56" s="82"/>
      <c r="D56" s="83"/>
      <c r="E56" s="83"/>
      <c r="F56" s="83"/>
      <c r="G56" s="83"/>
    </row>
    <row r="57" spans="1:7">
      <c r="A57" s="79"/>
      <c r="B57" s="79"/>
      <c r="C57" s="79"/>
      <c r="D57" s="79"/>
      <c r="E57" s="79"/>
      <c r="F57" s="79"/>
      <c r="G57" s="79"/>
    </row>
    <row r="58" spans="1:7">
      <c r="A58" s="84"/>
      <c r="B58" s="84"/>
      <c r="C58" s="84"/>
      <c r="D58" s="84"/>
      <c r="E58" s="84"/>
      <c r="F58" s="84"/>
      <c r="G58" s="84"/>
    </row>
    <row r="59" spans="1:7">
      <c r="A59" s="85"/>
      <c r="B59" s="85"/>
      <c r="C59" s="85"/>
      <c r="D59" s="85"/>
      <c r="E59" s="86"/>
      <c r="F59" s="83"/>
      <c r="G59" s="83"/>
    </row>
    <row r="60" spans="1:7">
      <c r="A60" s="85"/>
      <c r="B60" s="85"/>
      <c r="C60" s="85"/>
      <c r="D60" s="85"/>
      <c r="E60" s="86"/>
      <c r="F60" s="83"/>
      <c r="G60" s="83"/>
    </row>
    <row r="61" spans="1:7">
      <c r="A61" s="85"/>
      <c r="B61" s="85"/>
      <c r="C61" s="85"/>
      <c r="D61" s="85"/>
      <c r="E61" s="86"/>
      <c r="F61" s="83"/>
      <c r="G61" s="83"/>
    </row>
    <row r="62" spans="1:7">
      <c r="A62" s="85"/>
      <c r="B62" s="85"/>
      <c r="C62" s="85"/>
      <c r="D62" s="85"/>
      <c r="E62" s="86"/>
      <c r="F62" s="83"/>
      <c r="G62" s="83"/>
    </row>
    <row r="63" spans="1:7">
      <c r="A63" s="85"/>
      <c r="B63" s="85"/>
      <c r="C63" s="85"/>
      <c r="D63" s="85"/>
      <c r="E63" s="86"/>
      <c r="F63" s="83"/>
      <c r="G63" s="83"/>
    </row>
    <row r="64" spans="1:7">
      <c r="A64" s="85"/>
      <c r="B64" s="85"/>
      <c r="C64" s="85"/>
      <c r="D64" s="85"/>
      <c r="E64" s="86"/>
      <c r="F64" s="83"/>
      <c r="G64" s="83"/>
    </row>
    <row r="65" spans="1:7">
      <c r="A65" s="85"/>
      <c r="B65" s="85"/>
      <c r="C65" s="85"/>
      <c r="D65" s="85"/>
      <c r="E65" s="86"/>
      <c r="F65" s="83"/>
      <c r="G65" s="83"/>
    </row>
    <row r="66" spans="1:7">
      <c r="A66" s="85"/>
      <c r="B66" s="85"/>
      <c r="C66" s="85"/>
      <c r="D66" s="85"/>
      <c r="E66" s="86"/>
      <c r="F66" s="83"/>
      <c r="G66" s="83"/>
    </row>
    <row r="67" spans="1:7">
      <c r="A67" s="85"/>
      <c r="B67" s="87"/>
      <c r="C67" s="87"/>
      <c r="D67" s="85"/>
      <c r="E67" s="86"/>
      <c r="F67" s="83"/>
      <c r="G67" s="83"/>
    </row>
    <row r="68" spans="1:7">
      <c r="A68" s="85"/>
      <c r="B68" s="87"/>
      <c r="C68" s="87"/>
      <c r="D68" s="85"/>
      <c r="E68" s="86"/>
      <c r="F68" s="83"/>
      <c r="G68" s="83"/>
    </row>
    <row r="69" spans="1:7">
      <c r="A69" s="85"/>
      <c r="B69" s="85"/>
      <c r="C69" s="85"/>
      <c r="D69" s="85"/>
      <c r="E69" s="86"/>
      <c r="F69" s="83"/>
      <c r="G69" s="83"/>
    </row>
    <row r="70" spans="1:7">
      <c r="A70" s="85"/>
      <c r="B70" s="85"/>
      <c r="C70" s="85"/>
      <c r="D70" s="85"/>
      <c r="E70" s="86"/>
      <c r="F70" s="83"/>
      <c r="G70" s="83"/>
    </row>
    <row r="71" spans="1:7">
      <c r="A71" s="85"/>
      <c r="B71" s="85"/>
      <c r="C71" s="85"/>
      <c r="D71" s="85"/>
      <c r="E71" s="86"/>
      <c r="F71" s="83"/>
      <c r="G71" s="83"/>
    </row>
    <row r="72" spans="1:7">
      <c r="A72" s="85"/>
      <c r="B72" s="85"/>
      <c r="C72" s="85"/>
      <c r="D72" s="85"/>
      <c r="E72" s="86"/>
      <c r="F72" s="83"/>
      <c r="G72" s="83"/>
    </row>
    <row r="73" spans="1:7">
      <c r="A73" s="85"/>
      <c r="B73" s="87"/>
      <c r="C73" s="87"/>
      <c r="D73" s="85"/>
      <c r="E73" s="86"/>
      <c r="F73" s="83"/>
      <c r="G73" s="83"/>
    </row>
    <row r="74" spans="1:7">
      <c r="A74" s="85"/>
      <c r="B74" s="85"/>
      <c r="C74" s="85"/>
      <c r="D74" s="85"/>
      <c r="E74" s="86"/>
      <c r="F74" s="83"/>
      <c r="G74" s="83"/>
    </row>
    <row r="75" spans="1:7">
      <c r="A75" s="85"/>
      <c r="B75" s="87"/>
      <c r="C75" s="87"/>
      <c r="D75" s="85"/>
      <c r="E75" s="86"/>
      <c r="F75" s="83"/>
      <c r="G75" s="83"/>
    </row>
    <row r="76" spans="1:7">
      <c r="A76" s="85"/>
      <c r="B76" s="85"/>
      <c r="C76" s="85"/>
      <c r="D76" s="85"/>
      <c r="E76" s="86"/>
      <c r="F76" s="83"/>
      <c r="G76" s="83"/>
    </row>
    <row r="77" spans="1:7">
      <c r="A77" s="85"/>
      <c r="B77" s="85"/>
      <c r="C77" s="85"/>
      <c r="D77" s="85"/>
      <c r="E77" s="86"/>
      <c r="F77" s="83"/>
      <c r="G77" s="83"/>
    </row>
    <row r="78" spans="1:7">
      <c r="A78" s="85"/>
      <c r="B78" s="85"/>
      <c r="C78" s="85"/>
      <c r="D78" s="85"/>
      <c r="E78" s="86"/>
      <c r="F78" s="83"/>
      <c r="G78" s="83"/>
    </row>
    <row r="79" spans="1:7">
      <c r="A79" s="85"/>
      <c r="B79" s="85"/>
      <c r="C79" s="85"/>
      <c r="D79" s="85"/>
      <c r="E79" s="86"/>
      <c r="F79" s="83"/>
      <c r="G79" s="83"/>
    </row>
    <row r="80" spans="1:7">
      <c r="A80" s="85"/>
      <c r="B80" s="85"/>
      <c r="C80" s="85"/>
      <c r="D80" s="85"/>
      <c r="E80" s="86"/>
      <c r="F80" s="83"/>
      <c r="G80" s="83"/>
    </row>
    <row r="81" spans="1:7">
      <c r="A81" s="85"/>
      <c r="B81" s="89"/>
      <c r="C81" s="89"/>
      <c r="D81" s="85"/>
      <c r="E81" s="86"/>
      <c r="F81" s="83"/>
      <c r="G81" s="83"/>
    </row>
    <row r="82" spans="1:7">
      <c r="A82" s="85"/>
      <c r="B82" s="87"/>
      <c r="C82" s="87"/>
      <c r="D82" s="85"/>
      <c r="E82" s="86"/>
      <c r="F82" s="83"/>
      <c r="G82" s="83"/>
    </row>
    <row r="83" spans="1:7">
      <c r="A83" s="85"/>
      <c r="B83" s="90"/>
      <c r="C83" s="90"/>
      <c r="D83" s="85"/>
      <c r="E83" s="86"/>
      <c r="F83" s="83"/>
      <c r="G83" s="83"/>
    </row>
    <row r="84" spans="1:7">
      <c r="A84" s="85"/>
      <c r="B84" s="88"/>
      <c r="C84" s="88"/>
      <c r="D84" s="85"/>
      <c r="E84" s="86"/>
      <c r="F84" s="83"/>
      <c r="G84" s="83"/>
    </row>
    <row r="85" spans="1:7">
      <c r="A85" s="85"/>
      <c r="B85" s="85"/>
      <c r="C85" s="85"/>
      <c r="D85" s="85"/>
      <c r="E85" s="86"/>
      <c r="F85" s="83"/>
      <c r="G85" s="83"/>
    </row>
    <row r="86" spans="1:7">
      <c r="A86" s="85"/>
      <c r="B86" s="85"/>
      <c r="C86" s="85"/>
      <c r="D86" s="85"/>
      <c r="E86" s="86"/>
      <c r="F86" s="83"/>
      <c r="G86" s="83"/>
    </row>
    <row r="87" spans="1:7">
      <c r="A87" s="85"/>
      <c r="B87" s="85"/>
      <c r="C87" s="85"/>
      <c r="D87" s="85"/>
      <c r="E87" s="86"/>
      <c r="F87" s="83"/>
      <c r="G87" s="83"/>
    </row>
    <row r="88" spans="1:7">
      <c r="A88" s="31"/>
      <c r="B88" s="81"/>
      <c r="C88" s="81"/>
      <c r="D88" s="31"/>
      <c r="E88" s="65"/>
      <c r="F88" s="65"/>
      <c r="G88" s="66"/>
    </row>
    <row r="89" spans="1:7" s="49" customFormat="1">
      <c r="A89" s="84"/>
      <c r="B89" s="84"/>
      <c r="C89" s="84"/>
      <c r="D89" s="84"/>
      <c r="E89" s="84"/>
      <c r="F89" s="84"/>
      <c r="G89" s="84"/>
    </row>
    <row r="90" spans="1:7" s="49" customFormat="1">
      <c r="A90" s="69"/>
      <c r="B90" s="82"/>
      <c r="C90" s="82"/>
      <c r="D90" s="66"/>
      <c r="E90" s="65"/>
      <c r="F90" s="70"/>
      <c r="G90" s="71"/>
    </row>
    <row r="91" spans="1:7" s="49" customFormat="1">
      <c r="A91" s="69"/>
      <c r="B91" s="91"/>
      <c r="C91" s="91"/>
      <c r="D91" s="66"/>
      <c r="E91" s="65"/>
      <c r="F91" s="70"/>
      <c r="G91" s="71"/>
    </row>
    <row r="92" spans="1:7" s="49" customFormat="1">
      <c r="A92" s="69"/>
      <c r="B92" s="91"/>
      <c r="C92" s="91"/>
      <c r="D92" s="66"/>
      <c r="E92" s="65"/>
      <c r="F92" s="70"/>
      <c r="G92" s="71"/>
    </row>
    <row r="93" spans="1:7" s="49" customFormat="1">
      <c r="A93" s="84"/>
      <c r="B93" s="84"/>
      <c r="C93" s="84"/>
      <c r="D93" s="84"/>
      <c r="E93" s="84"/>
      <c r="F93" s="84"/>
      <c r="G93" s="84"/>
    </row>
    <row r="94" spans="1:7" s="49" customFormat="1">
      <c r="A94" s="69"/>
      <c r="B94" s="82"/>
      <c r="C94" s="82"/>
      <c r="D94" s="68"/>
      <c r="E94" s="64"/>
      <c r="F94" s="70"/>
      <c r="G94" s="71"/>
    </row>
    <row r="95" spans="1:7" s="49" customFormat="1">
      <c r="A95" s="69"/>
      <c r="B95" s="82"/>
      <c r="C95" s="82"/>
      <c r="D95" s="68"/>
      <c r="E95" s="64"/>
      <c r="F95" s="70"/>
      <c r="G95" s="71"/>
    </row>
    <row r="96" spans="1:7" s="49" customFormat="1">
      <c r="A96" s="69"/>
      <c r="B96" s="82"/>
      <c r="C96" s="82"/>
      <c r="D96" s="68"/>
      <c r="E96" s="64"/>
      <c r="F96" s="70"/>
      <c r="G96" s="71"/>
    </row>
    <row r="97" spans="1:7" s="49" customFormat="1">
      <c r="A97" s="84"/>
      <c r="B97" s="84"/>
      <c r="C97" s="84"/>
      <c r="D97" s="84"/>
      <c r="E97" s="84"/>
      <c r="F97" s="84"/>
      <c r="G97" s="84"/>
    </row>
    <row r="98" spans="1:7" s="49" customFormat="1">
      <c r="A98" s="69"/>
      <c r="B98" s="82"/>
      <c r="C98" s="82"/>
      <c r="D98" s="68"/>
      <c r="E98" s="31"/>
      <c r="F98" s="70"/>
      <c r="G98" s="71"/>
    </row>
    <row r="99" spans="1:7">
      <c r="A99" s="31"/>
      <c r="B99" s="82"/>
      <c r="C99" s="82"/>
      <c r="D99" s="31"/>
      <c r="E99" s="31"/>
      <c r="F99" s="65"/>
      <c r="G99" s="66"/>
    </row>
    <row r="100" spans="1:7">
      <c r="A100" s="84"/>
      <c r="B100" s="84"/>
      <c r="C100" s="84"/>
      <c r="D100" s="84"/>
      <c r="E100" s="84"/>
      <c r="F100" s="84"/>
      <c r="G100" s="84"/>
    </row>
    <row r="101" spans="1:7">
      <c r="A101" s="67"/>
      <c r="B101" s="82"/>
      <c r="C101" s="82"/>
      <c r="D101" s="68"/>
      <c r="E101" s="31"/>
      <c r="F101" s="65"/>
      <c r="G101" s="66"/>
    </row>
    <row r="102" spans="1:7">
      <c r="A102" s="72"/>
      <c r="B102" s="82"/>
      <c r="C102" s="82"/>
      <c r="D102" s="68"/>
      <c r="E102" s="31"/>
      <c r="F102" s="65"/>
      <c r="G102" s="66"/>
    </row>
    <row r="103" spans="1:7">
      <c r="A103" s="72"/>
      <c r="B103" s="92"/>
      <c r="C103" s="92"/>
      <c r="D103" s="83"/>
      <c r="E103" s="83"/>
      <c r="F103" s="83"/>
      <c r="G103" s="83"/>
    </row>
    <row r="104" spans="1:7">
      <c r="A104" s="79"/>
      <c r="B104" s="79"/>
      <c r="C104" s="79"/>
      <c r="D104" s="79"/>
      <c r="E104" s="79"/>
      <c r="F104" s="79"/>
      <c r="G104" s="79"/>
    </row>
    <row r="105" spans="1:7">
      <c r="A105" s="31"/>
      <c r="B105" s="81"/>
      <c r="C105" s="81"/>
      <c r="D105" s="68"/>
      <c r="E105" s="31"/>
      <c r="F105" s="65"/>
      <c r="G105" s="66"/>
    </row>
    <row r="106" spans="1:7">
      <c r="A106" s="31"/>
      <c r="B106" s="82"/>
      <c r="C106" s="82"/>
      <c r="D106" s="31"/>
      <c r="E106" s="65"/>
      <c r="F106" s="65"/>
      <c r="G106" s="66"/>
    </row>
    <row r="107" spans="1:7">
      <c r="A107" s="31"/>
      <c r="B107" s="82"/>
      <c r="C107" s="82"/>
      <c r="D107" s="31"/>
      <c r="E107" s="65"/>
      <c r="F107" s="65"/>
      <c r="G107" s="66"/>
    </row>
    <row r="108" spans="1:7">
      <c r="A108" s="31"/>
      <c r="B108" s="82"/>
      <c r="C108" s="82"/>
      <c r="D108" s="31"/>
      <c r="E108" s="65"/>
      <c r="F108" s="65"/>
      <c r="G108" s="66"/>
    </row>
    <row r="109" spans="1:7">
      <c r="A109" s="31"/>
      <c r="B109" s="82"/>
      <c r="C109" s="82"/>
      <c r="D109" s="31"/>
      <c r="E109" s="65"/>
      <c r="F109" s="65"/>
      <c r="G109" s="66"/>
    </row>
    <row r="110" spans="1:7">
      <c r="A110" s="31"/>
      <c r="B110" s="82"/>
      <c r="C110" s="82"/>
      <c r="D110" s="31"/>
      <c r="E110" s="65"/>
      <c r="F110" s="65"/>
      <c r="G110" s="66"/>
    </row>
    <row r="111" spans="1:7">
      <c r="A111" s="31"/>
      <c r="B111" s="81"/>
      <c r="C111" s="81"/>
      <c r="D111" s="31"/>
      <c r="E111" s="65"/>
      <c r="F111" s="65"/>
      <c r="G111" s="66"/>
    </row>
    <row r="112" spans="1:7">
      <c r="A112" s="67"/>
      <c r="B112" s="96"/>
      <c r="C112" s="96"/>
      <c r="D112" s="83"/>
      <c r="E112" s="83"/>
      <c r="F112" s="83"/>
      <c r="G112" s="83"/>
    </row>
    <row r="113" spans="1:7">
      <c r="A113" s="79"/>
      <c r="B113" s="79"/>
      <c r="C113" s="79"/>
      <c r="D113" s="79"/>
      <c r="E113" s="79"/>
      <c r="F113" s="79"/>
      <c r="G113" s="79"/>
    </row>
    <row r="114" spans="1:7">
      <c r="A114" s="31"/>
      <c r="B114" s="82"/>
      <c r="C114" s="82"/>
      <c r="D114" s="31"/>
      <c r="E114" s="65"/>
      <c r="F114" s="65"/>
      <c r="G114" s="66"/>
    </row>
    <row r="115" spans="1:7">
      <c r="A115" s="31"/>
      <c r="B115" s="82"/>
      <c r="C115" s="82"/>
      <c r="D115" s="31"/>
      <c r="E115" s="65"/>
      <c r="F115" s="65"/>
      <c r="G115" s="66"/>
    </row>
    <row r="116" spans="1:7">
      <c r="A116" s="31"/>
      <c r="B116" s="82"/>
      <c r="C116" s="82"/>
      <c r="D116" s="31"/>
      <c r="E116" s="65"/>
      <c r="F116" s="65"/>
      <c r="G116" s="66"/>
    </row>
    <row r="117" spans="1:7">
      <c r="A117" s="31"/>
      <c r="B117" s="82"/>
      <c r="C117" s="82"/>
      <c r="D117" s="31"/>
      <c r="E117" s="65"/>
      <c r="F117" s="65"/>
      <c r="G117" s="66"/>
    </row>
    <row r="118" spans="1:7">
      <c r="A118" s="31"/>
      <c r="B118" s="82"/>
      <c r="C118" s="82"/>
      <c r="D118" s="31"/>
      <c r="E118" s="65"/>
      <c r="F118" s="65"/>
      <c r="G118" s="66"/>
    </row>
    <row r="119" spans="1:7">
      <c r="A119" s="31"/>
      <c r="B119" s="82"/>
      <c r="C119" s="82"/>
      <c r="D119" s="31"/>
      <c r="E119" s="65"/>
      <c r="F119" s="65"/>
      <c r="G119" s="66"/>
    </row>
    <row r="120" spans="1:7">
      <c r="A120" s="31"/>
      <c r="B120" s="82"/>
      <c r="C120" s="82"/>
      <c r="D120" s="31"/>
      <c r="E120" s="65"/>
      <c r="F120" s="65"/>
      <c r="G120" s="66"/>
    </row>
    <row r="121" spans="1:7">
      <c r="A121" s="67"/>
      <c r="B121" s="81"/>
      <c r="C121" s="81"/>
      <c r="D121" s="83"/>
      <c r="E121" s="83"/>
      <c r="F121" s="83"/>
      <c r="G121" s="83"/>
    </row>
    <row r="122" spans="1:7">
      <c r="A122" s="31"/>
      <c r="B122" s="31"/>
      <c r="C122" s="31"/>
      <c r="D122" s="31"/>
      <c r="E122" s="31"/>
      <c r="F122" s="31"/>
      <c r="G122" s="31"/>
    </row>
  </sheetData>
  <mergeCells count="123">
    <mergeCell ref="A16:G16"/>
    <mergeCell ref="E28:G28"/>
    <mergeCell ref="E29:G29"/>
    <mergeCell ref="E30:G30"/>
    <mergeCell ref="E31:G31"/>
    <mergeCell ref="E32:G32"/>
    <mergeCell ref="E33:G33"/>
    <mergeCell ref="B22:D22"/>
    <mergeCell ref="B23:C23"/>
    <mergeCell ref="E23:G23"/>
    <mergeCell ref="B24:C24"/>
    <mergeCell ref="E24:G24"/>
    <mergeCell ref="D121:G121"/>
    <mergeCell ref="B27:D27"/>
    <mergeCell ref="B28:D28"/>
    <mergeCell ref="B29:D29"/>
    <mergeCell ref="B30:D30"/>
    <mergeCell ref="B31:D31"/>
    <mergeCell ref="B32:D32"/>
    <mergeCell ref="B33:D33"/>
    <mergeCell ref="B34:D34"/>
    <mergeCell ref="B35:D35"/>
    <mergeCell ref="B116:C116"/>
    <mergeCell ref="B117:C117"/>
    <mergeCell ref="B118:C118"/>
    <mergeCell ref="B119:C119"/>
    <mergeCell ref="B120:C120"/>
    <mergeCell ref="B121:C121"/>
    <mergeCell ref="B111:C111"/>
    <mergeCell ref="B112:C112"/>
    <mergeCell ref="D112:G112"/>
    <mergeCell ref="A113:G113"/>
    <mergeCell ref="B114:C114"/>
    <mergeCell ref="B115:C115"/>
    <mergeCell ref="B105:C105"/>
    <mergeCell ref="B106:C106"/>
    <mergeCell ref="B107:C107"/>
    <mergeCell ref="B108:C108"/>
    <mergeCell ref="B109:C109"/>
    <mergeCell ref="B110:C110"/>
    <mergeCell ref="A100:G100"/>
    <mergeCell ref="B101:C101"/>
    <mergeCell ref="B102:C102"/>
    <mergeCell ref="B103:C103"/>
    <mergeCell ref="D103:G103"/>
    <mergeCell ref="A104:G104"/>
    <mergeCell ref="B94:C94"/>
    <mergeCell ref="B95:C95"/>
    <mergeCell ref="B96:C96"/>
    <mergeCell ref="A97:G97"/>
    <mergeCell ref="B98:C98"/>
    <mergeCell ref="B99:C99"/>
    <mergeCell ref="B88:C88"/>
    <mergeCell ref="A89:G89"/>
    <mergeCell ref="B90:C90"/>
    <mergeCell ref="B91:C91"/>
    <mergeCell ref="B92:C92"/>
    <mergeCell ref="A93:G93"/>
    <mergeCell ref="E84:E87"/>
    <mergeCell ref="F84:F87"/>
    <mergeCell ref="G84:G87"/>
    <mergeCell ref="B85:C85"/>
    <mergeCell ref="B86:C86"/>
    <mergeCell ref="B87:C87"/>
    <mergeCell ref="B81:C81"/>
    <mergeCell ref="B82:C82"/>
    <mergeCell ref="B83:C83"/>
    <mergeCell ref="A84:A87"/>
    <mergeCell ref="B84:C84"/>
    <mergeCell ref="D84:D87"/>
    <mergeCell ref="B75:C75"/>
    <mergeCell ref="B76:C76"/>
    <mergeCell ref="B77:C77"/>
    <mergeCell ref="B78:C78"/>
    <mergeCell ref="B79:C79"/>
    <mergeCell ref="B80:C80"/>
    <mergeCell ref="A58:G58"/>
    <mergeCell ref="A59:A83"/>
    <mergeCell ref="B59:C59"/>
    <mergeCell ref="D59:D83"/>
    <mergeCell ref="E59:E83"/>
    <mergeCell ref="F59:F83"/>
    <mergeCell ref="G59:G83"/>
    <mergeCell ref="B60:C60"/>
    <mergeCell ref="B61:C61"/>
    <mergeCell ref="B62:C62"/>
    <mergeCell ref="B69:C69"/>
    <mergeCell ref="B70:C70"/>
    <mergeCell ref="B71:C71"/>
    <mergeCell ref="B72:C72"/>
    <mergeCell ref="B73:C73"/>
    <mergeCell ref="B74:C74"/>
    <mergeCell ref="B63:C63"/>
    <mergeCell ref="B64:C64"/>
    <mergeCell ref="B65:C65"/>
    <mergeCell ref="B66:C66"/>
    <mergeCell ref="B67:C67"/>
    <mergeCell ref="B68:C68"/>
    <mergeCell ref="B53:C53"/>
    <mergeCell ref="B54:C54"/>
    <mergeCell ref="B55:C55"/>
    <mergeCell ref="B56:C56"/>
    <mergeCell ref="D56:G56"/>
    <mergeCell ref="A57:G57"/>
    <mergeCell ref="B47:C47"/>
    <mergeCell ref="B48:C48"/>
    <mergeCell ref="B49:C49"/>
    <mergeCell ref="B50:C50"/>
    <mergeCell ref="B51:C51"/>
    <mergeCell ref="B52:C52"/>
    <mergeCell ref="B36:C36"/>
    <mergeCell ref="E36:G36"/>
    <mergeCell ref="B37:C37"/>
    <mergeCell ref="E37:G37"/>
    <mergeCell ref="B45:C45"/>
    <mergeCell ref="A46:G46"/>
    <mergeCell ref="B25:D25"/>
    <mergeCell ref="E25:G25"/>
    <mergeCell ref="B26:C26"/>
    <mergeCell ref="E26:G26"/>
    <mergeCell ref="E27:G27"/>
    <mergeCell ref="E34:G34"/>
    <mergeCell ref="E35:G35"/>
  </mergeCells>
  <pageMargins left="0.70866141732283472" right="0.70866141732283472" top="0.74803149606299213" bottom="0.74803149606299213" header="0.31496062992125984" footer="0.31496062992125984"/>
  <pageSetup paperSize="9" scale="76" fitToHeight="2"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POPIS DEL</vt:lpstr>
      <vt:lpstr>REKAPITULACIJA</vt:lpstr>
      <vt:lpstr>List3</vt:lpstr>
    </vt:vector>
  </TitlesOfParts>
  <Company>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dc:creator>
  <cp:lastModifiedBy>nemati</cp:lastModifiedBy>
  <cp:lastPrinted>2016-01-22T09:42:08Z</cp:lastPrinted>
  <dcterms:created xsi:type="dcterms:W3CDTF">2014-04-14T06:31:07Z</dcterms:created>
  <dcterms:modified xsi:type="dcterms:W3CDTF">2016-01-23T16:21:44Z</dcterms:modified>
</cp:coreProperties>
</file>